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2022\22033.1 - IMT Atlantique\22033-GTB\02-ETUDES\04-Fluide\02-PRO-DCE\Pièce écrite\1- CCTP\Annexes\"/>
    </mc:Choice>
  </mc:AlternateContent>
  <xr:revisionPtr revIDLastSave="0" documentId="13_ncr:1_{AECD84D8-E0BB-459C-A8F2-2BF490E38CBD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Liste de points - IMT" sheetId="2" r:id="rId1"/>
    <sheet name="Avec Détails" sheetId="1" r:id="rId2"/>
  </sheets>
  <definedNames>
    <definedName name="_xlnm._FilterDatabase" localSheetId="1" hidden="1">'Avec Détails'!$A$1:$Z$92</definedName>
    <definedName name="_xlnm._FilterDatabase" localSheetId="0" hidden="1">'Liste de points - IMT'!$A$1:$P$1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7" i="2" l="1"/>
  <c r="G86" i="2"/>
  <c r="F86" i="2"/>
  <c r="E86" i="2"/>
  <c r="D86" i="2"/>
  <c r="C86" i="2"/>
  <c r="G84" i="2"/>
  <c r="F84" i="2"/>
  <c r="E84" i="2"/>
  <c r="D84" i="2"/>
  <c r="C84" i="2"/>
  <c r="G79" i="2"/>
  <c r="F79" i="2"/>
  <c r="E79" i="2"/>
  <c r="D79" i="2"/>
  <c r="C79" i="2"/>
  <c r="G73" i="2"/>
  <c r="F73" i="2"/>
  <c r="E73" i="2"/>
  <c r="D73" i="2"/>
  <c r="C73" i="2"/>
  <c r="G71" i="2"/>
  <c r="F71" i="2"/>
  <c r="E71" i="2"/>
  <c r="D71" i="2"/>
  <c r="C71" i="2"/>
  <c r="G69" i="2"/>
  <c r="F69" i="2"/>
  <c r="E69" i="2"/>
  <c r="D69" i="2"/>
  <c r="C69" i="2"/>
  <c r="G67" i="2"/>
  <c r="F67" i="2"/>
  <c r="E67" i="2"/>
  <c r="D67" i="2"/>
  <c r="C67" i="2"/>
  <c r="G63" i="2"/>
  <c r="F63" i="2"/>
  <c r="E63" i="2"/>
  <c r="D63" i="2"/>
  <c r="C63" i="2"/>
  <c r="G61" i="2"/>
  <c r="F61" i="2"/>
  <c r="E61" i="2"/>
  <c r="D61" i="2"/>
  <c r="C61" i="2"/>
  <c r="G58" i="2"/>
  <c r="F58" i="2"/>
  <c r="E58" i="2"/>
  <c r="D58" i="2"/>
  <c r="C58" i="2"/>
  <c r="G54" i="2"/>
  <c r="F54" i="2"/>
  <c r="E54" i="2"/>
  <c r="D54" i="2"/>
  <c r="C54" i="2"/>
  <c r="G52" i="2"/>
  <c r="F52" i="2"/>
  <c r="E52" i="2"/>
  <c r="D52" i="2"/>
  <c r="C52" i="2"/>
  <c r="G49" i="2"/>
  <c r="F49" i="2"/>
  <c r="E49" i="2"/>
  <c r="D49" i="2"/>
  <c r="C49" i="2"/>
  <c r="G46" i="2"/>
  <c r="F46" i="2"/>
  <c r="E46" i="2"/>
  <c r="D46" i="2"/>
  <c r="C46" i="2"/>
  <c r="G41" i="2"/>
  <c r="F41" i="2"/>
  <c r="E41" i="2"/>
  <c r="D41" i="2"/>
  <c r="C41" i="2"/>
  <c r="G39" i="2"/>
  <c r="F39" i="2"/>
  <c r="E39" i="2"/>
  <c r="D39" i="2"/>
  <c r="C39" i="2"/>
  <c r="G37" i="2"/>
  <c r="F37" i="2"/>
  <c r="E37" i="2"/>
  <c r="D37" i="2"/>
  <c r="C37" i="2"/>
  <c r="G35" i="2"/>
  <c r="F35" i="2"/>
  <c r="E35" i="2"/>
  <c r="D35" i="2"/>
  <c r="C35" i="2"/>
  <c r="G32" i="2"/>
  <c r="F32" i="2"/>
  <c r="E32" i="2"/>
  <c r="D32" i="2"/>
  <c r="C32" i="2"/>
  <c r="G29" i="2"/>
  <c r="F29" i="2"/>
  <c r="E29" i="2"/>
  <c r="D29" i="2"/>
  <c r="C29" i="2"/>
  <c r="G26" i="2"/>
  <c r="F26" i="2"/>
  <c r="E26" i="2"/>
  <c r="D26" i="2"/>
  <c r="C26" i="2"/>
  <c r="G24" i="2"/>
  <c r="F24" i="2"/>
  <c r="E24" i="2"/>
  <c r="D24" i="2"/>
  <c r="C24" i="2"/>
  <c r="G22" i="2"/>
  <c r="F22" i="2"/>
  <c r="E22" i="2"/>
  <c r="D22" i="2"/>
  <c r="C22" i="2"/>
  <c r="G19" i="2"/>
  <c r="F19" i="2"/>
  <c r="E19" i="2"/>
  <c r="D19" i="2"/>
  <c r="C19" i="2"/>
  <c r="G17" i="2"/>
  <c r="F17" i="2"/>
  <c r="E17" i="2"/>
  <c r="D17" i="2"/>
  <c r="C17" i="2"/>
  <c r="G12" i="2"/>
  <c r="F12" i="2"/>
  <c r="E12" i="2"/>
  <c r="D12" i="2"/>
  <c r="C12" i="2"/>
  <c r="G9" i="2"/>
  <c r="F9" i="2"/>
  <c r="E9" i="2"/>
  <c r="D9" i="2"/>
  <c r="C9" i="2"/>
  <c r="G7" i="2"/>
  <c r="F7" i="2"/>
  <c r="E7" i="2"/>
  <c r="D7" i="2"/>
  <c r="C7" i="2"/>
  <c r="G5" i="2"/>
  <c r="F5" i="2"/>
  <c r="E5" i="2"/>
  <c r="E97" i="2" s="1"/>
  <c r="D5" i="2"/>
  <c r="C5" i="2"/>
  <c r="D97" i="2" l="1"/>
  <c r="F97" i="2"/>
  <c r="C97" i="2"/>
</calcChain>
</file>

<file path=xl/sharedStrings.xml><?xml version="1.0" encoding="utf-8"?>
<sst xmlns="http://schemas.openxmlformats.org/spreadsheetml/2006/main" count="1123" uniqueCount="311">
  <si>
    <t>Name</t>
  </si>
  <si>
    <t>Bâtiment</t>
  </si>
  <si>
    <t>Emplacement</t>
  </si>
  <si>
    <t>Commentaires</t>
  </si>
  <si>
    <t>Chemin</t>
  </si>
  <si>
    <t>DI_Somme</t>
  </si>
  <si>
    <t>DO_Somme</t>
  </si>
  <si>
    <t>AI_Somme</t>
  </si>
  <si>
    <t>AO_Somme</t>
  </si>
  <si>
    <t>COM_Somme</t>
  </si>
  <si>
    <t>Marque</t>
  </si>
  <si>
    <t>DI</t>
  </si>
  <si>
    <t>DO</t>
  </si>
  <si>
    <t>AI</t>
  </si>
  <si>
    <t>AO</t>
  </si>
  <si>
    <t>COM</t>
  </si>
  <si>
    <t>02 - Armoire N1</t>
  </si>
  <si>
    <t>NPQ</t>
  </si>
  <si>
    <t>Parking N → local Cofely</t>
  </si>
  <si>
    <t>Estimatif de points sur l’un des 2 IAC</t>
  </si>
  <si>
    <t>03 - Armoire R1</t>
  </si>
  <si>
    <t>RS</t>
  </si>
  <si>
    <t>Parking R R014</t>
  </si>
  <si>
    <t>01 - Armoire M1</t>
  </si>
  <si>
    <t>M</t>
  </si>
  <si>
    <t>M222</t>
  </si>
  <si>
    <t>Ancienne Chaufferie</t>
  </si>
  <si>
    <t>05 - Armoire L1</t>
  </si>
  <si>
    <t>L</t>
  </si>
  <si>
    <t>L021</t>
  </si>
  <si>
    <t>01 - Armoire Bât T</t>
  </si>
  <si>
    <t>T</t>
  </si>
  <si>
    <t>Local Parking</t>
  </si>
  <si>
    <t>IP : 10.44.132.15</t>
  </si>
  <si>
    <t>Distech</t>
  </si>
  <si>
    <t>01 - Armoire A1</t>
  </si>
  <si>
    <t>A</t>
  </si>
  <si>
    <t>Sous sol Bat A → local A315</t>
  </si>
  <si>
    <t>Ancienne chaufferie A</t>
  </si>
  <si>
    <t>01 - Régulation Primaire Chauffage</t>
  </si>
  <si>
    <t>IAC600</t>
  </si>
  <si>
    <t>02 - Régulation V3V Primaire Chauffage</t>
  </si>
  <si>
    <t>03 - Circuit Chauffage</t>
  </si>
  <si>
    <t>02 - Armoire A2</t>
  </si>
  <si>
    <t>Parking A → local A30</t>
  </si>
  <si>
    <t>Et Groupe TRANE</t>
  </si>
  <si>
    <t>01 - Production d’eau glacée</t>
  </si>
  <si>
    <t>Pour CTA Terrasse</t>
  </si>
  <si>
    <t>03 - Armoire A3</t>
  </si>
  <si>
    <t>Parking A → passage vers Bâtiment D</t>
  </si>
  <si>
    <t>01 - Plancher Ch et Salle de cours</t>
  </si>
  <si>
    <t>2 réseaux</t>
  </si>
  <si>
    <t>04 - Armoire A5</t>
  </si>
  <si>
    <t>A119→ A52</t>
  </si>
  <si>
    <t>circuit statique démonté</t>
  </si>
  <si>
    <t>01 - Amphi Kastler</t>
  </si>
  <si>
    <t>02 - Amphi Charpak</t>
  </si>
  <si>
    <t>05 - Armoire A6</t>
  </si>
  <si>
    <t>A101B</t>
  </si>
  <si>
    <t>RJ45 double présent dans armoire, 1 x Trend présent</t>
  </si>
  <si>
    <t>01 - Amphi George Besse</t>
  </si>
  <si>
    <t>02 - Amphi Carnot</t>
  </si>
  <si>
    <t>03 - Amphi Blaise Pascal</t>
  </si>
  <si>
    <t>06 - Armoire clim</t>
  </si>
  <si>
    <t>A101A</t>
  </si>
  <si>
    <t>1 x IAC600 + 1 x IAC 420 pour application ou com avec VC</t>
  </si>
  <si>
    <t>01 - Amphi 80</t>
  </si>
  <si>
    <t>01 - Armoire B1</t>
  </si>
  <si>
    <t>B</t>
  </si>
  <si>
    <t>En face du bureau B025</t>
  </si>
  <si>
    <t>02 - Armoire B2</t>
  </si>
  <si>
    <t>En face du bureau B242</t>
  </si>
  <si>
    <t>01 - Circuit Chauffage</t>
  </si>
  <si>
    <t>Circuit 8 façade nord et sud circuit 9</t>
  </si>
  <si>
    <t>02 - CTA B1</t>
  </si>
  <si>
    <t>01 - Extracteur salle nodal</t>
  </si>
  <si>
    <t>03 - Armoire C1</t>
  </si>
  <si>
    <t>C</t>
  </si>
  <si>
    <t>C014B</t>
  </si>
  <si>
    <t>01 - Extracteur et circuit de chauffage</t>
  </si>
  <si>
    <t>04 - Armoire D1</t>
  </si>
  <si>
    <t>D</t>
  </si>
  <si>
    <t>Hall D en bas des escaliers à gauche</t>
  </si>
  <si>
    <t>Estimatif de points car pas de schéma</t>
  </si>
  <si>
    <t>05 - Armoire E1</t>
  </si>
  <si>
    <t>E</t>
  </si>
  <si>
    <t>Hall E</t>
  </si>
  <si>
    <t>06 - Armoire F1</t>
  </si>
  <si>
    <t>F</t>
  </si>
  <si>
    <t>A côté du bureau F105</t>
  </si>
  <si>
    <t>Estimatif de points sur Teillac car pas de schéma</t>
  </si>
  <si>
    <t>07 - Armoire Bat G Hervé Thermique</t>
  </si>
  <si>
    <t>G</t>
  </si>
  <si>
    <t>Sous station Hall G</t>
  </si>
  <si>
    <t>08 - Armoire Couloir Etage E1</t>
  </si>
  <si>
    <t>Estimatif car pas de schéma</t>
  </si>
  <si>
    <t>09 - Armoire Local Vélo Bât H</t>
  </si>
  <si>
    <t>H</t>
  </si>
  <si>
    <t>Local vélo sous passerelle → porte H05</t>
  </si>
  <si>
    <t>3 réseaux de chauffage</t>
  </si>
  <si>
    <t>02 - Aérotherme Air Neuf</t>
  </si>
  <si>
    <t>01 - Amphi Galois</t>
  </si>
  <si>
    <t>02 - Teillac</t>
  </si>
  <si>
    <t>01 - Aérotherme</t>
  </si>
  <si>
    <t>01 - CTA Labo</t>
  </si>
  <si>
    <t>Compensation</t>
  </si>
  <si>
    <t>01 - Chauffage Bât H</t>
  </si>
  <si>
    <t>04 - Armoire K1</t>
  </si>
  <si>
    <t>K</t>
  </si>
  <si>
    <t>Sous station K016</t>
  </si>
  <si>
    <t>05 - Armoire K2</t>
  </si>
  <si>
    <t>Comble Cuisine</t>
  </si>
  <si>
    <t>01 - Chaufferie M</t>
  </si>
  <si>
    <t>02 - Primaire 1 et 2</t>
  </si>
  <si>
    <t>03 - Chauffage Bâtiment M</t>
  </si>
  <si>
    <t>04 - CTA</t>
  </si>
  <si>
    <t>01 - Chauffage NPQ</t>
  </si>
  <si>
    <t>02 - Chauffage et ECS</t>
  </si>
  <si>
    <t>01 - Chauffage et ECS RS</t>
  </si>
  <si>
    <t>02 - Chauffage</t>
  </si>
  <si>
    <t>01 - Chauffage et ECS</t>
  </si>
  <si>
    <t>Restaurant</t>
  </si>
  <si>
    <t>01 - CTA Salle à manger et cuisine</t>
  </si>
  <si>
    <t>02 - Extraction grillage</t>
  </si>
  <si>
    <t>03 - DEF Incendie</t>
  </si>
  <si>
    <t>01 - CTA Aérotherme et chauffage</t>
  </si>
  <si>
    <t>02 - ECS</t>
  </si>
  <si>
    <t>02 - Armoire A7</t>
  </si>
  <si>
    <t>A308</t>
  </si>
  <si>
    <t>Toiture Bâtiment A</t>
  </si>
  <si>
    <t>Trend</t>
  </si>
  <si>
    <t>04 - Armoire A6 Partie Trend</t>
  </si>
  <si>
    <t>1 trend pour groupe eau glacée dry cooler du bât A</t>
  </si>
  <si>
    <t>01 - Prod ECS Solaire</t>
  </si>
  <si>
    <t>Inaccessible, certificat périmé, non trouvé?, Au même endroit que l’armoire 2 TAC., 5 à 10 points à reprendre</t>
  </si>
  <si>
    <t>02 - Chauffage Bât V</t>
  </si>
  <si>
    <t>V</t>
  </si>
  <si>
    <t>IAC autonome</t>
  </si>
  <si>
    <t>01 - Armoire 2</t>
  </si>
  <si>
    <t>J</t>
  </si>
  <si>
    <t>02 - Armoire 3</t>
  </si>
  <si>
    <t>LT Ventilation</t>
  </si>
  <si>
    <t>03 - Armoire 4</t>
  </si>
  <si>
    <t>Prévert</t>
  </si>
  <si>
    <t>Local CTA</t>
  </si>
  <si>
    <t>04 - Armoire 5 ?(Prod ECS Solaire)</t>
  </si>
  <si>
    <t>01 - IAC</t>
  </si>
  <si>
    <t>02 - IAC</t>
  </si>
  <si>
    <t>03 - IAC</t>
  </si>
  <si>
    <t>04 - IAC</t>
  </si>
  <si>
    <t>01 - Prévert</t>
  </si>
  <si>
    <t>TAC</t>
  </si>
  <si>
    <t>01 - Ventilation</t>
  </si>
  <si>
    <t>01 - Groupe Froid</t>
  </si>
  <si>
    <t>CIAT</t>
  </si>
  <si>
    <t>01 - Sous station EC Bât J</t>
  </si>
  <si>
    <t>Cpt Mbus</t>
  </si>
  <si>
    <t>02 - CTA</t>
  </si>
  <si>
    <t>CTA 2 Enseignement</t>
  </si>
  <si>
    <t>Swegon</t>
  </si>
  <si>
    <t>01 - CTA</t>
  </si>
  <si>
    <t>Modbus</t>
  </si>
  <si>
    <t>03 - CTA</t>
  </si>
  <si>
    <t>01 - GTC</t>
  </si>
  <si>
    <t>08 - Sondes Ambiantes Radio</t>
  </si>
  <si>
    <t>autant que des réseaux de chauffage, car pas de sonde d’ambiance actuellement lié aux réseaux. Option?</t>
  </si>
  <si>
    <t>07 - Sofrel (et Sigfox)</t>
  </si>
  <si>
    <t>prévoir carte IP et point IP, pas de reprise de sigfox, 11 sofrel pour 425 points</t>
  </si>
  <si>
    <t>06 - Autonome</t>
  </si>
  <si>
    <t>05 - Webserveur IP</t>
  </si>
  <si>
    <t>03 - Bus 3 - Hébergement</t>
  </si>
  <si>
    <t>01 - Bus 1 - Bâtiment A</t>
  </si>
  <si>
    <t>02 - Bus 2 - Bâtiment B à H</t>
  </si>
  <si>
    <t>04 - Routeur LON IP</t>
  </si>
  <si>
    <t>01 - GTC,04 - Routeur LON IP,02 - Armoire 3,01 - Ventilation,01 - Groupe Froid</t>
  </si>
  <si>
    <t>01 - GTC,04 - Routeur LON IP,02 - Armoire 3,01 - Ventilation,02 - CTA</t>
  </si>
  <si>
    <t>01 - GTC,01 - Bus 1 - Bâtiment A,01 - Armoire A1,01 - Régulation Primaire Chauffage</t>
  </si>
  <si>
    <t>01 - GTC,01 - Bus 1 - Bâtiment A,01 - Armoire A1,02 - Régulation V3V Primaire Chauffage</t>
  </si>
  <si>
    <t>01 - GTC,01 - Bus 1 - Bâtiment A,01 - Armoire A1,03 - Circuit Chauffage</t>
  </si>
  <si>
    <t>01 - GTC,01 - Bus 1 - Bâtiment A,02 - Armoire A2,01 - Production d’eau glacée</t>
  </si>
  <si>
    <t>01 - GTC,01 - Bus 1 - Bâtiment A,03 - Armoire A3,01 - Plancher Ch et Salle de cours</t>
  </si>
  <si>
    <t>01 - GTC,01 - Bus 1 - Bâtiment A,04 - Armoire A5,01 - Amphi Kastler</t>
  </si>
  <si>
    <t>01 - GTC,01 - Bus 1 - Bâtiment A,04 - Armoire A5,02 - Amphi Charpak</t>
  </si>
  <si>
    <t>01 - GTC,01 - Bus 1 - Bâtiment A,05 - Armoire A6,01 - Amphi George Besse</t>
  </si>
  <si>
    <t>01 - GTC,01 - Bus 1 - Bâtiment A,05 - Armoire A6,02 - Amphi Carnot</t>
  </si>
  <si>
    <t>01 - GTC,01 - Bus 1 - Bâtiment A,05 - Armoire A6,03 - Amphi Blaise Pascal</t>
  </si>
  <si>
    <t>01 - GTC,01 - Bus 1 - Bâtiment A,06 - Armoire clim,01 - Amphi 80</t>
  </si>
  <si>
    <t>01 - GTC,02 - Bus 2 - Bâtiment B à H,01 - Armoire B1,01 - Circuit Chauffage</t>
  </si>
  <si>
    <t>01 - GTC,02 - Bus 2 - Bâtiment B à H,01 - Armoire B1,02 - CTA B1</t>
  </si>
  <si>
    <t>01 - GTC,02 - Bus 2 - Bâtiment B à H,02 - Armoire B2,01 - Extracteur salle nodal</t>
  </si>
  <si>
    <t>01 - GTC,02 - Bus 2 - Bâtiment B à H,03 - Armoire C1,01 - Extracteur et circuit de chauffage</t>
  </si>
  <si>
    <t>01 - GTC,02 - Bus 2 - Bâtiment B à H,04 - Armoire D1,01 - Extracteur et circuit de chauffage</t>
  </si>
  <si>
    <t>01 - GTC,02 - Bus 2 - Bâtiment B à H,04 - Armoire D1,02 - Aérotherme Air Neuf</t>
  </si>
  <si>
    <t>01 - GTC,02 - Bus 2 - Bâtiment B à H,05 - Armoire E1,01 - Extracteur et circuit de chauffage</t>
  </si>
  <si>
    <t>01 - GTC,02 - Bus 2 - Bâtiment B à H,05 - Armoire E1,02 - Aérotherme Air Neuf</t>
  </si>
  <si>
    <t>01 - GTC,02 - Bus 2 - Bâtiment B à H,06 - Armoire F1,01 - Amphi Galois</t>
  </si>
  <si>
    <t>01 - GTC,02 - Bus 2 - Bâtiment B à H,06 - Armoire F1,02 - Teillac</t>
  </si>
  <si>
    <t>01 - GTC,02 - Bus 2 - Bâtiment B à H,07 - Armoire Bat G Hervé Thermique,01 - Aérotherme</t>
  </si>
  <si>
    <t>01 - GTC,02 - Bus 2 - Bâtiment B à H,08 - Armoire Couloir Etage E1,01 - CTA Labo</t>
  </si>
  <si>
    <t>01 - GTC,02 - Bus 2 - Bâtiment B à H,09 - Armoire Local Vélo Bât H,01 - Chauffage Bât H</t>
  </si>
  <si>
    <t>01 - GTC,03 - Bus 3 - Hébergement,01 - Armoire M1,01 - Chaufferie M</t>
  </si>
  <si>
    <t>01 - GTC,03 - Bus 3 - Hébergement,01 - Armoire M1,02 - Primaire 1 et 2</t>
  </si>
  <si>
    <t>01 - GTC,03 - Bus 3 - Hébergement,01 - Armoire M1,03 - Chauffage Bâtiment M</t>
  </si>
  <si>
    <t>01 - GTC,03 - Bus 3 - Hébergement,01 - Armoire M1,04 - CTA</t>
  </si>
  <si>
    <t>01 - GTC,03 - Bus 3 - Hébergement,02 - Armoire N1,01 - Chauffage NPQ</t>
  </si>
  <si>
    <t>01 - GTC,03 - Bus 3 - Hébergement,02 - Armoire N1,02 - Chauffage et ECS</t>
  </si>
  <si>
    <t>01 - GTC,03 - Bus 3 - Hébergement,03 - Armoire R1,01 - Chauffage et ECS RS</t>
  </si>
  <si>
    <t>01 - GTC,03 - Bus 3 - Hébergement,03 - Armoire R1,02 - Chauffage</t>
  </si>
  <si>
    <t>01 - GTC,03 - Bus 3 - Hébergement,04 - Armoire K1,01 - Chauffage et ECS</t>
  </si>
  <si>
    <t>01 - GTC,03 - Bus 3 - Hébergement,05 - Armoire K2,01 - CTA Salle à manger et cuisine</t>
  </si>
  <si>
    <t>01 - GTC,03 - Bus 3 - Hébergement,05 - Armoire K2,02 - Extraction grillage</t>
  </si>
  <si>
    <t>01 - GTC,03 - Bus 3 - Hébergement,05 - Armoire K2,03 - DEF Incendie</t>
  </si>
  <si>
    <t>01 - GTC,03 - Bus 3 - Hébergement,05 - Armoire L1,01 - CTA Aérotherme et chauffage</t>
  </si>
  <si>
    <t>01 - GTC,03 - Bus 3 - Hébergement,05 - Armoire L1,02 - ECS</t>
  </si>
  <si>
    <t>01 - GTC,01 - Bus 1 - Bâtiment A,05 - Armoire A6,04 - Armoire A6 Partie Trend</t>
  </si>
  <si>
    <t>01 - GTC,06 - Autonome,02 - Chauffage Bât V,01 - IAC</t>
  </si>
  <si>
    <t>01 - GTC,06 - Autonome,02 - Chauffage Bât V,02 - IAC</t>
  </si>
  <si>
    <t>01 - GTC,06 - Autonome,02 - Chauffage Bât V,03 - IAC</t>
  </si>
  <si>
    <t>01 - GTC,06 - Autonome,02 - Chauffage Bât V,04 - IAC</t>
  </si>
  <si>
    <t>01 - GTC,04 - Routeur LON IP,03 - Armoire 4,01 - Prévert</t>
  </si>
  <si>
    <t>01 - GTC,04 - Routeur LON IP,02 - Armoire 3,01 - Ventilation</t>
  </si>
  <si>
    <t>01 - GTC,04 - Routeur LON IP,01 - Armoire 2,01 - Sous station EC Bât J</t>
  </si>
  <si>
    <t>01 - GTC,04 - Routeur LON IP,04 - Armoire 5 ?(Prod ECS Solaire),01 - Prod ECS Solaire</t>
  </si>
  <si>
    <t>01 - GTC,05 - Webserveur IP,02 - Armoire A7,01 - CTA</t>
  </si>
  <si>
    <t>01 - GTC,05 - Webserveur IP,02 - Armoire A7,02 - CTA</t>
  </si>
  <si>
    <t>01 - GTC,05 - Webserveur IP,02 - Armoire A7,03 - CTA</t>
  </si>
  <si>
    <t>01 - GTC,05 - Webserveur IP,02 - Armoire A7,04 - CTA</t>
  </si>
  <si>
    <t>01 - GTC,03 - Bus 3 - Hébergement,02 - Armoire N1</t>
  </si>
  <si>
    <t>01 - GTC,03 - Bus 3 - Hébergement,03 - Armoire R1</t>
  </si>
  <si>
    <t>01 - GTC,03 - Bus 3 - Hébergement,01 - Armoire M1</t>
  </si>
  <si>
    <t>01 - GTC,03 - Bus 3 - Hébergement,05 - Armoire L1</t>
  </si>
  <si>
    <t>01 - GTC,05 - Webserveur IP,01 - Armoire Bât T</t>
  </si>
  <si>
    <t>01 - GTC,01 - Bus 1 - Bâtiment A,01 - Armoire A1</t>
  </si>
  <si>
    <t>01 - GTC,01 - Bus 1 - Bâtiment A,02 - Armoire A2</t>
  </si>
  <si>
    <t>01 - GTC,01 - Bus 1 - Bâtiment A,03 - Armoire A3</t>
  </si>
  <si>
    <t>01 - GTC,01 - Bus 1 - Bâtiment A,04 - Armoire A5</t>
  </si>
  <si>
    <t>01 - GTC,01 - Bus 1 - Bâtiment A,05 - Armoire A6</t>
  </si>
  <si>
    <t>01 - GTC,01 - Bus 1 - Bâtiment A,06 - Armoire clim</t>
  </si>
  <si>
    <t>01 - GTC,02 - Bus 2 - Bâtiment B à H,01 - Armoire B1</t>
  </si>
  <si>
    <t>01 - GTC,02 - Bus 2 - Bâtiment B à H,02 - Armoire B2</t>
  </si>
  <si>
    <t>01 - GTC,02 - Bus 2 - Bâtiment B à H,03 - Armoire C1</t>
  </si>
  <si>
    <t>01 - GTC,02 - Bus 2 - Bâtiment B à H,04 - Armoire D1</t>
  </si>
  <si>
    <t>01 - GTC,02 - Bus 2 - Bâtiment B à H,05 - Armoire E1</t>
  </si>
  <si>
    <t>01 - GTC,02 - Bus 2 - Bâtiment B à H,06 - Armoire F1</t>
  </si>
  <si>
    <t>01 - GTC,02 - Bus 2 - Bâtiment B à H,07 - Armoire Bat G Hervé Thermique</t>
  </si>
  <si>
    <t>01 - GTC,02 - Bus 2 - Bâtiment B à H,08 - Armoire Couloir Etage E1</t>
  </si>
  <si>
    <t>01 - GTC,02 - Bus 2 - Bâtiment B à H,09 - Armoire Local Vélo Bât H</t>
  </si>
  <si>
    <t>01 - GTC,03 - Bus 3 - Hébergement,04 - Armoire K1</t>
  </si>
  <si>
    <t>01 - GTC,03 - Bus 3 - Hébergement,05 - Armoire K2</t>
  </si>
  <si>
    <t>01 - GTC,05 - Webserveur IP,02 - Armoire A7</t>
  </si>
  <si>
    <t>01 - GTC,06 - Autonome,01 - Prod ECS Solaire</t>
  </si>
  <si>
    <t>01 - GTC,06 - Autonome,02 - Chauffage Bât V</t>
  </si>
  <si>
    <t>01 - GTC,04 - Routeur LON IP,01 - Armoire 2</t>
  </si>
  <si>
    <t>01 - GTC,04 - Routeur LON IP,02 - Armoire 3</t>
  </si>
  <si>
    <t>01 - GTC,04 - Routeur LON IP,03 - Armoire 4</t>
  </si>
  <si>
    <t>01 - GTC,04 - Routeur LON IP,04 - Armoire 5 ?(Prod ECS Solaire)</t>
  </si>
  <si>
    <t>01 - GTC,08 - Sondes Ambiantes Radio</t>
  </si>
  <si>
    <t>01 - GTC,07 - Sofrel (et Sigfox)</t>
  </si>
  <si>
    <t>01 - GTC,06 - Autonome</t>
  </si>
  <si>
    <t>01 - GTC,05 - Webserveur IP</t>
  </si>
  <si>
    <t>01 - GTC,03 - Bus 3 - Hébergement</t>
  </si>
  <si>
    <t>01 - GTC,01 - Bus 1 - Bâtiment A</t>
  </si>
  <si>
    <t>01 - GTC,02 - Bus 2 - Bâtiment B à H</t>
  </si>
  <si>
    <t>01 - GTC,04 - Routeur LON IP</t>
  </si>
  <si>
    <t>Chemin N1</t>
  </si>
  <si>
    <t>Chemin N2</t>
  </si>
  <si>
    <t>Chemin N3</t>
  </si>
  <si>
    <t>Chemin N4</t>
  </si>
  <si>
    <t>Chemin N5</t>
  </si>
  <si>
    <t>_00_ Sofrel</t>
  </si>
  <si>
    <t>Total 01 - Armoire A1</t>
  </si>
  <si>
    <t>Total 02 - Armoire A2</t>
  </si>
  <si>
    <t>Total 03 - Armoire A3</t>
  </si>
  <si>
    <t>Total 04 - Armoire A5</t>
  </si>
  <si>
    <t>Total 05 - Armoire A6</t>
  </si>
  <si>
    <t>Total 06 - Armoire clim</t>
  </si>
  <si>
    <t>Total 01 - Armoire B1</t>
  </si>
  <si>
    <t>Total 02 - Armoire B2</t>
  </si>
  <si>
    <t>Total 03 - Armoire C1</t>
  </si>
  <si>
    <t>Total 04 - Armoire D1</t>
  </si>
  <si>
    <t>Total 05 - Armoire E1</t>
  </si>
  <si>
    <t>Total 06 - Armoire F1</t>
  </si>
  <si>
    <t>Total 07 - Armoire Bat G Hervé Thermique</t>
  </si>
  <si>
    <t>Total 08 - Armoire Couloir Etage E1</t>
  </si>
  <si>
    <t>Total 09 - Armoire Local Vélo Bât H</t>
  </si>
  <si>
    <t>Total 01 - Armoire M1</t>
  </si>
  <si>
    <t>Total 02 - Armoire N1</t>
  </si>
  <si>
    <t>Total 03 - Armoire R1</t>
  </si>
  <si>
    <t>Total 04 - Armoire K1</t>
  </si>
  <si>
    <t>Total 05 - Armoire K2</t>
  </si>
  <si>
    <t>Total 05 - Armoire L1</t>
  </si>
  <si>
    <t>Total 01 - Armoire Bât T</t>
  </si>
  <si>
    <t>Total 02 - Armoire A7</t>
  </si>
  <si>
    <t>Total 02 - Chauffage Bât V</t>
  </si>
  <si>
    <t>Total _00_ Sofrel</t>
  </si>
  <si>
    <t>Total général</t>
  </si>
  <si>
    <t>régul 4 x CTA (3 x DF +1 SF) + divers, 45 x modules E/S, com compteurs Mbus et Modbus</t>
  </si>
  <si>
    <t>com</t>
  </si>
  <si>
    <t>Total 01 - Armoire 2 - Bât J</t>
  </si>
  <si>
    <t>Total 02 - Armoire 3 - Bât J</t>
  </si>
  <si>
    <t>Total 03 - Armoire 4 - Prévert</t>
  </si>
  <si>
    <t>Total 04 - Armoire 5 - Bât K (Prod ECS Solaire)</t>
  </si>
  <si>
    <t>Total restaurant</t>
  </si>
  <si>
    <t>Amphithéâtre Carnot / Pascal / Besse</t>
  </si>
  <si>
    <t>Sallr serveur VMI</t>
  </si>
  <si>
    <t>Remonté centrale GAZ</t>
  </si>
  <si>
    <t>Compteur suplémentaire</t>
  </si>
  <si>
    <t>Poste de transformation</t>
  </si>
  <si>
    <t>Local onduleur</t>
  </si>
  <si>
    <t>Bâtiment Smiles</t>
  </si>
  <si>
    <t>Remontée température salle serveur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</si>
</sst>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16" fillId="0" borderId="0" xfId="0" applyFont="1"/>
    <xf numFmtId="0" fontId="18" fillId="0" borderId="0" xfId="0" applyFont="1"/>
    <xf numFmtId="0" fontId="19" fillId="0" borderId="0" xfId="0" applyFon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83C20-34A2-42AC-973E-1C83AE5C834F}">
  <dimension ref="A1:P97"/>
  <sheetViews>
    <sheetView tabSelected="1" topLeftCell="A14" zoomScale="115" zoomScaleNormal="115" workbookViewId="0">
      <selection activeCell="L54" sqref="L54"/>
    </sheetView>
  </sheetViews>
  <sheetFormatPr baseColWidth="10" defaultRowHeight="14.5" outlineLevelRow="2" x14ac:dyDescent="0.35"/>
  <cols>
    <col min="1" max="1" width="39.36328125" bestFit="1" customWidth="1"/>
    <col min="2" max="2" width="34.6328125" bestFit="1" customWidth="1"/>
    <col min="3" max="3" width="5" bestFit="1" customWidth="1"/>
    <col min="4" max="4" width="5.81640625" bestFit="1" customWidth="1"/>
    <col min="5" max="5" width="5" bestFit="1" customWidth="1"/>
    <col min="6" max="6" width="5.81640625" bestFit="1" customWidth="1"/>
    <col min="7" max="7" width="7.36328125" bestFit="1" customWidth="1"/>
  </cols>
  <sheetData>
    <row r="1" spans="1:16" s="1" customFormat="1" x14ac:dyDescent="0.35">
      <c r="A1" s="1" t="s">
        <v>266</v>
      </c>
      <c r="B1" s="1" t="s">
        <v>0</v>
      </c>
      <c r="C1" s="1" t="s">
        <v>11</v>
      </c>
      <c r="D1" s="1" t="s">
        <v>12</v>
      </c>
      <c r="E1" s="1" t="s">
        <v>13</v>
      </c>
      <c r="F1" s="1" t="s">
        <v>14</v>
      </c>
      <c r="G1" s="1" t="s">
        <v>15</v>
      </c>
      <c r="H1" s="1" t="s">
        <v>4</v>
      </c>
      <c r="I1" s="1" t="s">
        <v>264</v>
      </c>
      <c r="J1" s="1" t="s">
        <v>265</v>
      </c>
      <c r="K1" s="1" t="s">
        <v>267</v>
      </c>
      <c r="L1" s="1" t="s">
        <v>268</v>
      </c>
      <c r="M1" s="1" t="s">
        <v>10</v>
      </c>
      <c r="N1" s="1" t="s">
        <v>1</v>
      </c>
      <c r="O1" s="1" t="s">
        <v>2</v>
      </c>
      <c r="P1" s="1" t="s">
        <v>3</v>
      </c>
    </row>
    <row r="2" spans="1:16" outlineLevel="2" x14ac:dyDescent="0.35">
      <c r="A2" t="s">
        <v>35</v>
      </c>
      <c r="B2" t="s">
        <v>39</v>
      </c>
      <c r="C2">
        <v>1</v>
      </c>
      <c r="D2">
        <v>0</v>
      </c>
      <c r="E2">
        <v>3</v>
      </c>
      <c r="F2">
        <v>0</v>
      </c>
      <c r="H2" t="s">
        <v>176</v>
      </c>
      <c r="I2" t="s">
        <v>163</v>
      </c>
      <c r="J2" t="s">
        <v>171</v>
      </c>
      <c r="K2" t="s">
        <v>39</v>
      </c>
      <c r="M2" t="s">
        <v>40</v>
      </c>
    </row>
    <row r="3" spans="1:16" outlineLevel="2" x14ac:dyDescent="0.35">
      <c r="A3" t="s">
        <v>35</v>
      </c>
      <c r="B3" t="s">
        <v>41</v>
      </c>
      <c r="C3">
        <v>2</v>
      </c>
      <c r="D3">
        <v>2</v>
      </c>
      <c r="E3">
        <v>3</v>
      </c>
      <c r="F3">
        <v>1</v>
      </c>
      <c r="H3" t="s">
        <v>177</v>
      </c>
      <c r="I3" t="s">
        <v>163</v>
      </c>
      <c r="J3" t="s">
        <v>171</v>
      </c>
      <c r="K3" t="s">
        <v>41</v>
      </c>
      <c r="M3" t="s">
        <v>40</v>
      </c>
    </row>
    <row r="4" spans="1:16" outlineLevel="2" x14ac:dyDescent="0.35">
      <c r="A4" t="s">
        <v>35</v>
      </c>
      <c r="B4" t="s">
        <v>42</v>
      </c>
      <c r="C4">
        <v>4</v>
      </c>
      <c r="D4">
        <v>4</v>
      </c>
      <c r="E4">
        <v>5</v>
      </c>
      <c r="F4">
        <v>3</v>
      </c>
      <c r="H4" t="s">
        <v>178</v>
      </c>
      <c r="I4" t="s">
        <v>163</v>
      </c>
      <c r="J4" t="s">
        <v>171</v>
      </c>
      <c r="K4" t="s">
        <v>42</v>
      </c>
      <c r="M4" t="s">
        <v>40</v>
      </c>
    </row>
    <row r="5" spans="1:16" outlineLevel="1" x14ac:dyDescent="0.35">
      <c r="A5" s="1" t="s">
        <v>270</v>
      </c>
      <c r="C5">
        <f>SUBTOTAL(9,C2:C4)</f>
        <v>7</v>
      </c>
      <c r="D5">
        <f>SUBTOTAL(9,D2:D4)</f>
        <v>6</v>
      </c>
      <c r="E5">
        <f>SUBTOTAL(9,E2:E4)</f>
        <v>11</v>
      </c>
      <c r="F5">
        <f>SUBTOTAL(9,F2:F4)</f>
        <v>4</v>
      </c>
      <c r="G5">
        <f>SUBTOTAL(9,G2:G4)</f>
        <v>0</v>
      </c>
    </row>
    <row r="6" spans="1:16" hidden="1" outlineLevel="2" x14ac:dyDescent="0.35">
      <c r="A6" t="s">
        <v>43</v>
      </c>
      <c r="B6" t="s">
        <v>46</v>
      </c>
      <c r="C6">
        <v>7</v>
      </c>
      <c r="D6">
        <v>5</v>
      </c>
      <c r="E6">
        <v>4</v>
      </c>
      <c r="F6">
        <v>0</v>
      </c>
      <c r="H6" t="s">
        <v>179</v>
      </c>
      <c r="I6" t="s">
        <v>163</v>
      </c>
      <c r="J6" t="s">
        <v>171</v>
      </c>
      <c r="K6" t="s">
        <v>46</v>
      </c>
      <c r="M6" t="s">
        <v>40</v>
      </c>
      <c r="P6" t="s">
        <v>47</v>
      </c>
    </row>
    <row r="7" spans="1:16" outlineLevel="1" collapsed="1" x14ac:dyDescent="0.35">
      <c r="A7" s="1" t="s">
        <v>271</v>
      </c>
      <c r="C7">
        <f>SUBTOTAL(9,C6:C6)</f>
        <v>7</v>
      </c>
      <c r="D7">
        <f>SUBTOTAL(9,D6:D6)</f>
        <v>5</v>
      </c>
      <c r="E7">
        <f>SUBTOTAL(9,E6:E6)</f>
        <v>4</v>
      </c>
      <c r="F7">
        <f>SUBTOTAL(9,F6:F6)</f>
        <v>0</v>
      </c>
      <c r="G7">
        <f>SUBTOTAL(9,G6:G6)</f>
        <v>0</v>
      </c>
    </row>
    <row r="8" spans="1:16" outlineLevel="2" x14ac:dyDescent="0.35">
      <c r="A8" t="s">
        <v>48</v>
      </c>
      <c r="B8" t="s">
        <v>50</v>
      </c>
      <c r="C8">
        <v>8</v>
      </c>
      <c r="D8">
        <v>8</v>
      </c>
      <c r="E8">
        <v>5</v>
      </c>
      <c r="F8">
        <v>2</v>
      </c>
      <c r="H8" t="s">
        <v>180</v>
      </c>
      <c r="I8" t="s">
        <v>163</v>
      </c>
      <c r="J8" t="s">
        <v>171</v>
      </c>
      <c r="K8" t="s">
        <v>50</v>
      </c>
      <c r="M8" t="s">
        <v>40</v>
      </c>
      <c r="P8" t="s">
        <v>51</v>
      </c>
    </row>
    <row r="9" spans="1:16" outlineLevel="1" x14ac:dyDescent="0.35">
      <c r="A9" s="1" t="s">
        <v>272</v>
      </c>
      <c r="C9">
        <f>SUBTOTAL(9,C8:C8)</f>
        <v>8</v>
      </c>
      <c r="D9">
        <f>SUBTOTAL(9,D8:D8)</f>
        <v>8</v>
      </c>
      <c r="E9">
        <f>SUBTOTAL(9,E8:E8)</f>
        <v>5</v>
      </c>
      <c r="F9">
        <f>SUBTOTAL(9,F8:F8)</f>
        <v>2</v>
      </c>
      <c r="G9">
        <f>SUBTOTAL(9,G8:G8)</f>
        <v>0</v>
      </c>
    </row>
    <row r="10" spans="1:16" outlineLevel="2" x14ac:dyDescent="0.35">
      <c r="A10" t="s">
        <v>52</v>
      </c>
      <c r="B10" t="s">
        <v>55</v>
      </c>
      <c r="C10">
        <v>6</v>
      </c>
      <c r="D10">
        <v>5</v>
      </c>
      <c r="E10">
        <v>4</v>
      </c>
      <c r="F10">
        <v>4</v>
      </c>
      <c r="H10" t="s">
        <v>181</v>
      </c>
      <c r="I10" t="s">
        <v>163</v>
      </c>
      <c r="J10" t="s">
        <v>171</v>
      </c>
      <c r="K10" t="s">
        <v>55</v>
      </c>
      <c r="M10" t="s">
        <v>40</v>
      </c>
    </row>
    <row r="11" spans="1:16" outlineLevel="2" x14ac:dyDescent="0.35">
      <c r="A11" t="s">
        <v>52</v>
      </c>
      <c r="B11" t="s">
        <v>56</v>
      </c>
      <c r="C11">
        <v>4</v>
      </c>
      <c r="D11">
        <v>4</v>
      </c>
      <c r="E11">
        <v>5</v>
      </c>
      <c r="F11">
        <v>3</v>
      </c>
      <c r="H11" t="s">
        <v>182</v>
      </c>
      <c r="I11" t="s">
        <v>163</v>
      </c>
      <c r="J11" t="s">
        <v>171</v>
      </c>
      <c r="K11" t="s">
        <v>56</v>
      </c>
      <c r="M11" t="s">
        <v>40</v>
      </c>
    </row>
    <row r="12" spans="1:16" outlineLevel="1" x14ac:dyDescent="0.35">
      <c r="A12" s="1" t="s">
        <v>273</v>
      </c>
      <c r="C12">
        <f>SUBTOTAL(9,C10:C11)</f>
        <v>10</v>
      </c>
      <c r="D12">
        <f>SUBTOTAL(9,D10:D11)</f>
        <v>9</v>
      </c>
      <c r="E12">
        <f>SUBTOTAL(9,E10:E11)</f>
        <v>9</v>
      </c>
      <c r="F12">
        <f>SUBTOTAL(9,F10:F11)</f>
        <v>7</v>
      </c>
      <c r="G12">
        <f>SUBTOTAL(9,G10:G11)</f>
        <v>0</v>
      </c>
    </row>
    <row r="13" spans="1:16" outlineLevel="2" x14ac:dyDescent="0.35">
      <c r="A13" t="s">
        <v>57</v>
      </c>
      <c r="B13" t="s">
        <v>60</v>
      </c>
      <c r="C13">
        <v>8</v>
      </c>
      <c r="D13">
        <v>2</v>
      </c>
      <c r="E13">
        <v>3</v>
      </c>
      <c r="F13">
        <v>4</v>
      </c>
      <c r="H13" t="s">
        <v>183</v>
      </c>
      <c r="I13" t="s">
        <v>163</v>
      </c>
      <c r="J13" t="s">
        <v>171</v>
      </c>
      <c r="K13" t="s">
        <v>60</v>
      </c>
      <c r="M13" t="s">
        <v>40</v>
      </c>
    </row>
    <row r="14" spans="1:16" outlineLevel="2" x14ac:dyDescent="0.35">
      <c r="A14" t="s">
        <v>57</v>
      </c>
      <c r="B14" t="s">
        <v>61</v>
      </c>
      <c r="C14">
        <v>8</v>
      </c>
      <c r="D14">
        <v>7</v>
      </c>
      <c r="E14">
        <v>4</v>
      </c>
      <c r="F14">
        <v>4</v>
      </c>
      <c r="H14" t="s">
        <v>184</v>
      </c>
      <c r="I14" t="s">
        <v>163</v>
      </c>
      <c r="J14" t="s">
        <v>171</v>
      </c>
      <c r="K14" t="s">
        <v>61</v>
      </c>
      <c r="M14" t="s">
        <v>40</v>
      </c>
    </row>
    <row r="15" spans="1:16" outlineLevel="2" x14ac:dyDescent="0.35">
      <c r="A15" t="s">
        <v>57</v>
      </c>
      <c r="B15" t="s">
        <v>62</v>
      </c>
      <c r="C15">
        <v>8</v>
      </c>
      <c r="D15">
        <v>7</v>
      </c>
      <c r="E15">
        <v>4</v>
      </c>
      <c r="F15">
        <v>3</v>
      </c>
      <c r="H15" t="s">
        <v>185</v>
      </c>
      <c r="I15" t="s">
        <v>163</v>
      </c>
      <c r="J15" t="s">
        <v>171</v>
      </c>
      <c r="K15" t="s">
        <v>62</v>
      </c>
      <c r="M15" t="s">
        <v>40</v>
      </c>
    </row>
    <row r="16" spans="1:16" outlineLevel="2" x14ac:dyDescent="0.35">
      <c r="A16" t="s">
        <v>57</v>
      </c>
      <c r="B16" t="s">
        <v>131</v>
      </c>
      <c r="C16">
        <v>0</v>
      </c>
      <c r="D16">
        <v>0</v>
      </c>
      <c r="E16">
        <v>2</v>
      </c>
      <c r="F16">
        <v>0</v>
      </c>
      <c r="H16" t="s">
        <v>214</v>
      </c>
      <c r="I16" t="s">
        <v>163</v>
      </c>
      <c r="J16" t="s">
        <v>171</v>
      </c>
      <c r="K16" t="s">
        <v>131</v>
      </c>
      <c r="M16" t="s">
        <v>130</v>
      </c>
      <c r="N16" t="s">
        <v>36</v>
      </c>
      <c r="P16" t="s">
        <v>132</v>
      </c>
    </row>
    <row r="17" spans="1:16" outlineLevel="1" x14ac:dyDescent="0.35">
      <c r="A17" s="1" t="s">
        <v>274</v>
      </c>
      <c r="C17">
        <f>SUBTOTAL(9,C13:C16)</f>
        <v>24</v>
      </c>
      <c r="D17">
        <f>SUBTOTAL(9,D13:D16)</f>
        <v>16</v>
      </c>
      <c r="E17">
        <f>SUBTOTAL(9,E13:E16)</f>
        <v>13</v>
      </c>
      <c r="F17">
        <f>SUBTOTAL(9,F13:F16)</f>
        <v>11</v>
      </c>
      <c r="G17">
        <f>SUBTOTAL(9,G13:G16)</f>
        <v>0</v>
      </c>
    </row>
    <row r="18" spans="1:16" hidden="1" outlineLevel="2" x14ac:dyDescent="0.35">
      <c r="A18" t="s">
        <v>63</v>
      </c>
      <c r="B18" t="s">
        <v>66</v>
      </c>
      <c r="C18">
        <v>0</v>
      </c>
      <c r="D18">
        <v>6</v>
      </c>
      <c r="E18">
        <v>6</v>
      </c>
      <c r="F18">
        <v>3</v>
      </c>
      <c r="H18" t="s">
        <v>186</v>
      </c>
      <c r="I18" t="s">
        <v>163</v>
      </c>
      <c r="J18" t="s">
        <v>171</v>
      </c>
      <c r="K18" t="s">
        <v>66</v>
      </c>
      <c r="M18" t="s">
        <v>40</v>
      </c>
    </row>
    <row r="19" spans="1:16" outlineLevel="1" collapsed="1" x14ac:dyDescent="0.35">
      <c r="A19" s="1" t="s">
        <v>275</v>
      </c>
      <c r="C19">
        <f>SUBTOTAL(9,C18:C18)</f>
        <v>0</v>
      </c>
      <c r="D19">
        <f>SUBTOTAL(9,D18:D18)</f>
        <v>6</v>
      </c>
      <c r="E19">
        <f>SUBTOTAL(9,E18:E18)</f>
        <v>6</v>
      </c>
      <c r="F19">
        <f>SUBTOTAL(9,F18:F18)</f>
        <v>3</v>
      </c>
      <c r="G19">
        <f>SUBTOTAL(9,G18:G18)</f>
        <v>0</v>
      </c>
    </row>
    <row r="20" spans="1:16" hidden="1" outlineLevel="2" x14ac:dyDescent="0.35">
      <c r="A20" t="s">
        <v>67</v>
      </c>
      <c r="B20" t="s">
        <v>72</v>
      </c>
      <c r="C20">
        <v>8</v>
      </c>
      <c r="D20">
        <v>8</v>
      </c>
      <c r="E20">
        <v>1</v>
      </c>
      <c r="F20">
        <v>1</v>
      </c>
      <c r="H20" t="s">
        <v>187</v>
      </c>
      <c r="I20" t="s">
        <v>163</v>
      </c>
      <c r="J20" t="s">
        <v>172</v>
      </c>
      <c r="K20" t="s">
        <v>72</v>
      </c>
      <c r="M20" t="s">
        <v>40</v>
      </c>
      <c r="P20" t="s">
        <v>73</v>
      </c>
    </row>
    <row r="21" spans="1:16" hidden="1" outlineLevel="2" x14ac:dyDescent="0.35">
      <c r="A21" t="s">
        <v>67</v>
      </c>
      <c r="B21" t="s">
        <v>74</v>
      </c>
      <c r="C21">
        <v>8</v>
      </c>
      <c r="D21">
        <v>8</v>
      </c>
      <c r="E21">
        <v>1</v>
      </c>
      <c r="F21">
        <v>1</v>
      </c>
      <c r="H21" t="s">
        <v>188</v>
      </c>
      <c r="I21" t="s">
        <v>163</v>
      </c>
      <c r="J21" t="s">
        <v>172</v>
      </c>
      <c r="K21" t="s">
        <v>74</v>
      </c>
      <c r="M21" t="s">
        <v>40</v>
      </c>
    </row>
    <row r="22" spans="1:16" outlineLevel="1" collapsed="1" x14ac:dyDescent="0.35">
      <c r="A22" s="1" t="s">
        <v>276</v>
      </c>
      <c r="C22">
        <f>SUBTOTAL(9,C20:C21)</f>
        <v>16</v>
      </c>
      <c r="D22">
        <f>SUBTOTAL(9,D20:D21)</f>
        <v>16</v>
      </c>
      <c r="E22">
        <f>SUBTOTAL(9,E20:E21)</f>
        <v>2</v>
      </c>
      <c r="F22">
        <f>SUBTOTAL(9,F20:F21)</f>
        <v>2</v>
      </c>
      <c r="G22">
        <f>SUBTOTAL(9,G20:G21)</f>
        <v>0</v>
      </c>
    </row>
    <row r="23" spans="1:16" hidden="1" outlineLevel="2" x14ac:dyDescent="0.35">
      <c r="A23" t="s">
        <v>70</v>
      </c>
      <c r="B23" t="s">
        <v>75</v>
      </c>
      <c r="C23">
        <v>8</v>
      </c>
      <c r="D23">
        <v>8</v>
      </c>
      <c r="E23">
        <v>0</v>
      </c>
      <c r="F23">
        <v>0</v>
      </c>
      <c r="H23" t="s">
        <v>189</v>
      </c>
      <c r="I23" t="s">
        <v>163</v>
      </c>
      <c r="J23" t="s">
        <v>172</v>
      </c>
      <c r="K23" t="s">
        <v>75</v>
      </c>
      <c r="M23" t="s">
        <v>40</v>
      </c>
    </row>
    <row r="24" spans="1:16" outlineLevel="1" collapsed="1" x14ac:dyDescent="0.35">
      <c r="A24" s="1" t="s">
        <v>277</v>
      </c>
      <c r="C24">
        <f>SUBTOTAL(9,C23:C23)</f>
        <v>8</v>
      </c>
      <c r="D24">
        <f>SUBTOTAL(9,D23:D23)</f>
        <v>8</v>
      </c>
      <c r="E24">
        <f>SUBTOTAL(9,E23:E23)</f>
        <v>0</v>
      </c>
      <c r="F24">
        <f>SUBTOTAL(9,F23:F23)</f>
        <v>0</v>
      </c>
      <c r="G24">
        <f>SUBTOTAL(9,G23:G23)</f>
        <v>0</v>
      </c>
    </row>
    <row r="25" spans="1:16" hidden="1" outlineLevel="2" x14ac:dyDescent="0.35">
      <c r="A25" t="s">
        <v>76</v>
      </c>
      <c r="B25" t="s">
        <v>79</v>
      </c>
      <c r="C25">
        <v>5</v>
      </c>
      <c r="D25">
        <v>5</v>
      </c>
      <c r="E25">
        <v>5</v>
      </c>
      <c r="F25">
        <v>2</v>
      </c>
      <c r="H25" t="s">
        <v>190</v>
      </c>
      <c r="I25" t="s">
        <v>163</v>
      </c>
      <c r="J25" t="s">
        <v>172</v>
      </c>
      <c r="K25" t="s">
        <v>79</v>
      </c>
      <c r="M25" t="s">
        <v>40</v>
      </c>
    </row>
    <row r="26" spans="1:16" outlineLevel="1" collapsed="1" x14ac:dyDescent="0.35">
      <c r="A26" s="1" t="s">
        <v>278</v>
      </c>
      <c r="C26">
        <f>SUBTOTAL(9,C25:C25)</f>
        <v>5</v>
      </c>
      <c r="D26">
        <f>SUBTOTAL(9,D25:D25)</f>
        <v>5</v>
      </c>
      <c r="E26">
        <f>SUBTOTAL(9,E25:E25)</f>
        <v>5</v>
      </c>
      <c r="F26">
        <f>SUBTOTAL(9,F25:F25)</f>
        <v>2</v>
      </c>
      <c r="G26">
        <f>SUBTOTAL(9,G25:G25)</f>
        <v>0</v>
      </c>
    </row>
    <row r="27" spans="1:16" hidden="1" outlineLevel="2" x14ac:dyDescent="0.35">
      <c r="A27" t="s">
        <v>80</v>
      </c>
      <c r="B27" t="s">
        <v>79</v>
      </c>
      <c r="C27">
        <v>8</v>
      </c>
      <c r="D27">
        <v>8</v>
      </c>
      <c r="E27">
        <v>6</v>
      </c>
      <c r="F27">
        <v>4</v>
      </c>
      <c r="H27" t="s">
        <v>191</v>
      </c>
      <c r="I27" t="s">
        <v>163</v>
      </c>
      <c r="J27" t="s">
        <v>172</v>
      </c>
      <c r="K27" t="s">
        <v>79</v>
      </c>
      <c r="M27" t="s">
        <v>40</v>
      </c>
      <c r="P27" t="s">
        <v>99</v>
      </c>
    </row>
    <row r="28" spans="1:16" hidden="1" outlineLevel="2" x14ac:dyDescent="0.35">
      <c r="A28" t="s">
        <v>80</v>
      </c>
      <c r="B28" t="s">
        <v>100</v>
      </c>
      <c r="C28">
        <v>8</v>
      </c>
      <c r="D28">
        <v>7</v>
      </c>
      <c r="E28">
        <v>2</v>
      </c>
      <c r="F28">
        <v>1</v>
      </c>
      <c r="H28" t="s">
        <v>192</v>
      </c>
      <c r="I28" t="s">
        <v>163</v>
      </c>
      <c r="J28" t="s">
        <v>172</v>
      </c>
      <c r="K28" t="s">
        <v>100</v>
      </c>
      <c r="M28" t="s">
        <v>40</v>
      </c>
    </row>
    <row r="29" spans="1:16" outlineLevel="1" collapsed="1" x14ac:dyDescent="0.35">
      <c r="A29" s="1" t="s">
        <v>279</v>
      </c>
      <c r="C29">
        <f>SUBTOTAL(9,C27:C28)</f>
        <v>16</v>
      </c>
      <c r="D29">
        <f>SUBTOTAL(9,D27:D28)</f>
        <v>15</v>
      </c>
      <c r="E29">
        <f>SUBTOTAL(9,E27:E28)</f>
        <v>8</v>
      </c>
      <c r="F29">
        <f>SUBTOTAL(9,F27:F28)</f>
        <v>5</v>
      </c>
      <c r="G29">
        <f>SUBTOTAL(9,G27:G28)</f>
        <v>0</v>
      </c>
    </row>
    <row r="30" spans="1:16" hidden="1" outlineLevel="2" x14ac:dyDescent="0.35">
      <c r="A30" t="s">
        <v>84</v>
      </c>
      <c r="B30" t="s">
        <v>79</v>
      </c>
      <c r="C30">
        <v>5</v>
      </c>
      <c r="D30">
        <v>5</v>
      </c>
      <c r="E30">
        <v>5</v>
      </c>
      <c r="F30">
        <v>2</v>
      </c>
      <c r="H30" t="s">
        <v>193</v>
      </c>
      <c r="I30" t="s">
        <v>163</v>
      </c>
      <c r="J30" t="s">
        <v>172</v>
      </c>
      <c r="K30" t="s">
        <v>79</v>
      </c>
      <c r="M30" t="s">
        <v>40</v>
      </c>
    </row>
    <row r="31" spans="1:16" hidden="1" outlineLevel="2" x14ac:dyDescent="0.35">
      <c r="A31" t="s">
        <v>84</v>
      </c>
      <c r="B31" t="s">
        <v>100</v>
      </c>
      <c r="C31">
        <v>8</v>
      </c>
      <c r="D31">
        <v>7</v>
      </c>
      <c r="E31">
        <v>2</v>
      </c>
      <c r="F31">
        <v>1</v>
      </c>
      <c r="H31" t="s">
        <v>194</v>
      </c>
      <c r="I31" t="s">
        <v>163</v>
      </c>
      <c r="J31" t="s">
        <v>172</v>
      </c>
      <c r="K31" t="s">
        <v>100</v>
      </c>
      <c r="M31" t="s">
        <v>40</v>
      </c>
    </row>
    <row r="32" spans="1:16" outlineLevel="1" collapsed="1" x14ac:dyDescent="0.35">
      <c r="A32" s="1" t="s">
        <v>280</v>
      </c>
      <c r="C32">
        <f>SUBTOTAL(9,C30:C31)</f>
        <v>13</v>
      </c>
      <c r="D32">
        <f>SUBTOTAL(9,D30:D31)</f>
        <v>12</v>
      </c>
      <c r="E32">
        <f>SUBTOTAL(9,E30:E31)</f>
        <v>7</v>
      </c>
      <c r="F32">
        <f>SUBTOTAL(9,F30:F31)</f>
        <v>3</v>
      </c>
      <c r="G32">
        <f>SUBTOTAL(9,G30:G31)</f>
        <v>0</v>
      </c>
    </row>
    <row r="33" spans="1:16" hidden="1" outlineLevel="2" x14ac:dyDescent="0.35">
      <c r="A33" t="s">
        <v>87</v>
      </c>
      <c r="B33" t="s">
        <v>101</v>
      </c>
      <c r="C33">
        <v>6</v>
      </c>
      <c r="D33">
        <v>4</v>
      </c>
      <c r="E33">
        <v>6</v>
      </c>
      <c r="F33">
        <v>2</v>
      </c>
      <c r="H33" t="s">
        <v>195</v>
      </c>
      <c r="I33" t="s">
        <v>163</v>
      </c>
      <c r="J33" t="s">
        <v>172</v>
      </c>
      <c r="K33" t="s">
        <v>101</v>
      </c>
      <c r="M33" t="s">
        <v>40</v>
      </c>
    </row>
    <row r="34" spans="1:16" hidden="1" outlineLevel="2" x14ac:dyDescent="0.35">
      <c r="A34" t="s">
        <v>87</v>
      </c>
      <c r="B34" t="s">
        <v>102</v>
      </c>
      <c r="C34">
        <v>6</v>
      </c>
      <c r="D34">
        <v>4</v>
      </c>
      <c r="E34">
        <v>6</v>
      </c>
      <c r="F34">
        <v>2</v>
      </c>
      <c r="H34" t="s">
        <v>196</v>
      </c>
      <c r="I34" t="s">
        <v>163</v>
      </c>
      <c r="J34" t="s">
        <v>172</v>
      </c>
      <c r="K34" t="s">
        <v>102</v>
      </c>
      <c r="M34" t="s">
        <v>40</v>
      </c>
    </row>
    <row r="35" spans="1:16" outlineLevel="1" collapsed="1" x14ac:dyDescent="0.35">
      <c r="A35" s="1" t="s">
        <v>281</v>
      </c>
      <c r="C35">
        <f>SUBTOTAL(9,C33:C34)</f>
        <v>12</v>
      </c>
      <c r="D35">
        <f>SUBTOTAL(9,D33:D34)</f>
        <v>8</v>
      </c>
      <c r="E35">
        <f>SUBTOTAL(9,E33:E34)</f>
        <v>12</v>
      </c>
      <c r="F35">
        <f>SUBTOTAL(9,F33:F34)</f>
        <v>4</v>
      </c>
      <c r="G35">
        <f>SUBTOTAL(9,G33:G34)</f>
        <v>0</v>
      </c>
    </row>
    <row r="36" spans="1:16" hidden="1" outlineLevel="2" x14ac:dyDescent="0.35">
      <c r="A36" t="s">
        <v>91</v>
      </c>
      <c r="B36" t="s">
        <v>103</v>
      </c>
      <c r="C36">
        <v>7</v>
      </c>
      <c r="D36">
        <v>8</v>
      </c>
      <c r="E36">
        <v>9</v>
      </c>
      <c r="F36">
        <v>1</v>
      </c>
      <c r="H36" t="s">
        <v>197</v>
      </c>
      <c r="I36" t="s">
        <v>163</v>
      </c>
      <c r="J36" t="s">
        <v>172</v>
      </c>
      <c r="K36" t="s">
        <v>103</v>
      </c>
      <c r="M36" t="s">
        <v>40</v>
      </c>
    </row>
    <row r="37" spans="1:16" outlineLevel="1" collapsed="1" x14ac:dyDescent="0.35">
      <c r="A37" s="1" t="s">
        <v>282</v>
      </c>
      <c r="C37">
        <f>SUBTOTAL(9,C36:C36)</f>
        <v>7</v>
      </c>
      <c r="D37">
        <f>SUBTOTAL(9,D36:D36)</f>
        <v>8</v>
      </c>
      <c r="E37">
        <f>SUBTOTAL(9,E36:E36)</f>
        <v>9</v>
      </c>
      <c r="F37">
        <f>SUBTOTAL(9,F36:F36)</f>
        <v>1</v>
      </c>
      <c r="G37">
        <f>SUBTOTAL(9,G36:G36)</f>
        <v>0</v>
      </c>
    </row>
    <row r="38" spans="1:16" hidden="1" outlineLevel="2" x14ac:dyDescent="0.35">
      <c r="A38" t="s">
        <v>94</v>
      </c>
      <c r="B38" t="s">
        <v>104</v>
      </c>
      <c r="C38">
        <v>2</v>
      </c>
      <c r="D38">
        <v>2</v>
      </c>
      <c r="E38">
        <v>2</v>
      </c>
      <c r="F38">
        <v>1</v>
      </c>
      <c r="H38" t="s">
        <v>198</v>
      </c>
      <c r="I38" t="s">
        <v>163</v>
      </c>
      <c r="J38" t="s">
        <v>172</v>
      </c>
      <c r="K38" t="s">
        <v>104</v>
      </c>
      <c r="M38" t="s">
        <v>40</v>
      </c>
      <c r="P38" t="s">
        <v>105</v>
      </c>
    </row>
    <row r="39" spans="1:16" outlineLevel="1" collapsed="1" x14ac:dyDescent="0.35">
      <c r="A39" s="1" t="s">
        <v>283</v>
      </c>
      <c r="C39">
        <f>SUBTOTAL(9,C38:C38)</f>
        <v>2</v>
      </c>
      <c r="D39">
        <f>SUBTOTAL(9,D38:D38)</f>
        <v>2</v>
      </c>
      <c r="E39">
        <f>SUBTOTAL(9,E38:E38)</f>
        <v>2</v>
      </c>
      <c r="F39">
        <f>SUBTOTAL(9,F38:F38)</f>
        <v>1</v>
      </c>
      <c r="G39">
        <f>SUBTOTAL(9,G38:G38)</f>
        <v>0</v>
      </c>
    </row>
    <row r="40" spans="1:16" outlineLevel="2" x14ac:dyDescent="0.35">
      <c r="A40" t="s">
        <v>96</v>
      </c>
      <c r="B40" t="s">
        <v>106</v>
      </c>
      <c r="C40">
        <v>5</v>
      </c>
      <c r="D40">
        <v>4</v>
      </c>
      <c r="E40">
        <v>3</v>
      </c>
      <c r="F40">
        <v>2</v>
      </c>
      <c r="H40" t="s">
        <v>199</v>
      </c>
      <c r="I40" t="s">
        <v>163</v>
      </c>
      <c r="J40" t="s">
        <v>172</v>
      </c>
      <c r="K40" t="s">
        <v>106</v>
      </c>
      <c r="M40" t="s">
        <v>40</v>
      </c>
    </row>
    <row r="41" spans="1:16" outlineLevel="1" x14ac:dyDescent="0.35">
      <c r="A41" s="1" t="s">
        <v>284</v>
      </c>
      <c r="C41">
        <f>SUBTOTAL(9,C40:C40)</f>
        <v>5</v>
      </c>
      <c r="D41">
        <f>SUBTOTAL(9,D40:D40)</f>
        <v>4</v>
      </c>
      <c r="E41">
        <f>SUBTOTAL(9,E40:E40)</f>
        <v>3</v>
      </c>
      <c r="F41">
        <f>SUBTOTAL(9,F40:F40)</f>
        <v>2</v>
      </c>
      <c r="G41">
        <f>SUBTOTAL(9,G40:G40)</f>
        <v>0</v>
      </c>
    </row>
    <row r="42" spans="1:16" hidden="1" outlineLevel="2" x14ac:dyDescent="0.35">
      <c r="A42" t="s">
        <v>23</v>
      </c>
      <c r="B42" t="s">
        <v>112</v>
      </c>
      <c r="C42">
        <v>1</v>
      </c>
      <c r="D42">
        <v>0</v>
      </c>
      <c r="E42">
        <v>2</v>
      </c>
      <c r="F42">
        <v>0</v>
      </c>
      <c r="H42" t="s">
        <v>200</v>
      </c>
      <c r="I42" t="s">
        <v>163</v>
      </c>
      <c r="J42" t="s">
        <v>170</v>
      </c>
      <c r="K42" t="s">
        <v>112</v>
      </c>
      <c r="M42" t="s">
        <v>40</v>
      </c>
    </row>
    <row r="43" spans="1:16" hidden="1" outlineLevel="2" x14ac:dyDescent="0.35">
      <c r="A43" t="s">
        <v>23</v>
      </c>
      <c r="B43" t="s">
        <v>113</v>
      </c>
      <c r="C43">
        <v>2</v>
      </c>
      <c r="D43">
        <v>2</v>
      </c>
      <c r="E43">
        <v>5</v>
      </c>
      <c r="F43">
        <v>4</v>
      </c>
      <c r="H43" t="s">
        <v>201</v>
      </c>
      <c r="I43" t="s">
        <v>163</v>
      </c>
      <c r="J43" t="s">
        <v>170</v>
      </c>
      <c r="K43" t="s">
        <v>113</v>
      </c>
      <c r="M43" t="s">
        <v>40</v>
      </c>
    </row>
    <row r="44" spans="1:16" hidden="1" outlineLevel="2" x14ac:dyDescent="0.35">
      <c r="A44" t="s">
        <v>23</v>
      </c>
      <c r="B44" t="s">
        <v>114</v>
      </c>
      <c r="C44">
        <v>7</v>
      </c>
      <c r="D44">
        <v>7</v>
      </c>
      <c r="E44">
        <v>4</v>
      </c>
      <c r="F44">
        <v>3</v>
      </c>
      <c r="H44" t="s">
        <v>202</v>
      </c>
      <c r="I44" t="s">
        <v>163</v>
      </c>
      <c r="J44" t="s">
        <v>170</v>
      </c>
      <c r="K44" t="s">
        <v>114</v>
      </c>
      <c r="M44" t="s">
        <v>40</v>
      </c>
    </row>
    <row r="45" spans="1:16" hidden="1" outlineLevel="2" x14ac:dyDescent="0.35">
      <c r="A45" t="s">
        <v>23</v>
      </c>
      <c r="B45" t="s">
        <v>115</v>
      </c>
      <c r="C45">
        <v>8</v>
      </c>
      <c r="D45">
        <v>8</v>
      </c>
      <c r="E45">
        <v>1</v>
      </c>
      <c r="F45">
        <v>1</v>
      </c>
      <c r="H45" t="s">
        <v>203</v>
      </c>
      <c r="I45" t="s">
        <v>163</v>
      </c>
      <c r="J45" t="s">
        <v>170</v>
      </c>
      <c r="K45" t="s">
        <v>115</v>
      </c>
      <c r="M45" t="s">
        <v>40</v>
      </c>
    </row>
    <row r="46" spans="1:16" outlineLevel="1" collapsed="1" x14ac:dyDescent="0.35">
      <c r="A46" s="1" t="s">
        <v>285</v>
      </c>
      <c r="C46">
        <f>SUBTOTAL(9,C42:C45)</f>
        <v>18</v>
      </c>
      <c r="D46">
        <f>SUBTOTAL(9,D42:D45)</f>
        <v>17</v>
      </c>
      <c r="E46">
        <f>SUBTOTAL(9,E42:E45)</f>
        <v>12</v>
      </c>
      <c r="F46">
        <f>SUBTOTAL(9,F42:F45)</f>
        <v>8</v>
      </c>
      <c r="G46">
        <f>SUBTOTAL(9,G42:G45)</f>
        <v>0</v>
      </c>
    </row>
    <row r="47" spans="1:16" hidden="1" outlineLevel="2" x14ac:dyDescent="0.35">
      <c r="A47" t="s">
        <v>16</v>
      </c>
      <c r="B47" t="s">
        <v>116</v>
      </c>
      <c r="C47">
        <v>7</v>
      </c>
      <c r="D47">
        <v>4</v>
      </c>
      <c r="E47">
        <v>5</v>
      </c>
      <c r="F47">
        <v>4</v>
      </c>
      <c r="H47" t="s">
        <v>204</v>
      </c>
      <c r="I47" t="s">
        <v>163</v>
      </c>
      <c r="J47" t="s">
        <v>170</v>
      </c>
      <c r="K47" t="s">
        <v>116</v>
      </c>
      <c r="M47" t="s">
        <v>40</v>
      </c>
    </row>
    <row r="48" spans="1:16" hidden="1" outlineLevel="2" x14ac:dyDescent="0.35">
      <c r="A48" t="s">
        <v>16</v>
      </c>
      <c r="B48" t="s">
        <v>117</v>
      </c>
      <c r="C48">
        <v>7</v>
      </c>
      <c r="D48">
        <v>4</v>
      </c>
      <c r="E48">
        <v>5</v>
      </c>
      <c r="F48">
        <v>4</v>
      </c>
      <c r="H48" t="s">
        <v>205</v>
      </c>
      <c r="I48" t="s">
        <v>163</v>
      </c>
      <c r="J48" t="s">
        <v>170</v>
      </c>
      <c r="K48" t="s">
        <v>117</v>
      </c>
      <c r="M48" t="s">
        <v>40</v>
      </c>
    </row>
    <row r="49" spans="1:16" outlineLevel="1" collapsed="1" x14ac:dyDescent="0.35">
      <c r="A49" s="1" t="s">
        <v>286</v>
      </c>
      <c r="C49">
        <f>SUBTOTAL(9,C47:C48)</f>
        <v>14</v>
      </c>
      <c r="D49">
        <f>SUBTOTAL(9,D47:D48)</f>
        <v>8</v>
      </c>
      <c r="E49">
        <f>SUBTOTAL(9,E47:E48)</f>
        <v>10</v>
      </c>
      <c r="F49">
        <f>SUBTOTAL(9,F47:F48)</f>
        <v>8</v>
      </c>
      <c r="G49">
        <f>SUBTOTAL(9,G47:G48)</f>
        <v>0</v>
      </c>
    </row>
    <row r="50" spans="1:16" hidden="1" outlineLevel="2" x14ac:dyDescent="0.35">
      <c r="A50" t="s">
        <v>20</v>
      </c>
      <c r="B50" t="s">
        <v>118</v>
      </c>
      <c r="C50">
        <v>8</v>
      </c>
      <c r="D50">
        <v>7</v>
      </c>
      <c r="E50">
        <v>4</v>
      </c>
      <c r="F50">
        <v>3</v>
      </c>
      <c r="H50" t="s">
        <v>206</v>
      </c>
      <c r="I50" t="s">
        <v>163</v>
      </c>
      <c r="J50" t="s">
        <v>170</v>
      </c>
      <c r="K50" t="s">
        <v>118</v>
      </c>
      <c r="M50" t="s">
        <v>40</v>
      </c>
    </row>
    <row r="51" spans="1:16" hidden="1" outlineLevel="2" x14ac:dyDescent="0.35">
      <c r="A51" t="s">
        <v>20</v>
      </c>
      <c r="B51" t="s">
        <v>119</v>
      </c>
      <c r="C51">
        <v>4</v>
      </c>
      <c r="D51">
        <v>2</v>
      </c>
      <c r="E51">
        <v>2</v>
      </c>
      <c r="F51">
        <v>2</v>
      </c>
      <c r="H51" t="s">
        <v>207</v>
      </c>
      <c r="I51" t="s">
        <v>163</v>
      </c>
      <c r="J51" t="s">
        <v>170</v>
      </c>
      <c r="K51" t="s">
        <v>119</v>
      </c>
      <c r="M51" t="s">
        <v>40</v>
      </c>
    </row>
    <row r="52" spans="1:16" outlineLevel="1" collapsed="1" x14ac:dyDescent="0.35">
      <c r="A52" s="1" t="s">
        <v>287</v>
      </c>
      <c r="C52">
        <f>SUBTOTAL(9,C50:C51)</f>
        <v>12</v>
      </c>
      <c r="D52">
        <f>SUBTOTAL(9,D50:D51)</f>
        <v>9</v>
      </c>
      <c r="E52">
        <f>SUBTOTAL(9,E50:E51)</f>
        <v>6</v>
      </c>
      <c r="F52">
        <f>SUBTOTAL(9,F50:F51)</f>
        <v>5</v>
      </c>
      <c r="G52">
        <f>SUBTOTAL(9,G50:G51)</f>
        <v>0</v>
      </c>
    </row>
    <row r="53" spans="1:16" hidden="1" outlineLevel="2" x14ac:dyDescent="0.35">
      <c r="A53" t="s">
        <v>107</v>
      </c>
      <c r="B53" t="s">
        <v>120</v>
      </c>
      <c r="C53">
        <v>8</v>
      </c>
      <c r="D53">
        <v>6</v>
      </c>
      <c r="E53">
        <v>6</v>
      </c>
      <c r="F53">
        <v>3</v>
      </c>
      <c r="H53" t="s">
        <v>208</v>
      </c>
      <c r="I53" t="s">
        <v>163</v>
      </c>
      <c r="J53" t="s">
        <v>170</v>
      </c>
      <c r="K53" t="s">
        <v>120</v>
      </c>
      <c r="M53" t="s">
        <v>40</v>
      </c>
      <c r="P53" t="s">
        <v>121</v>
      </c>
    </row>
    <row r="54" spans="1:16" outlineLevel="1" collapsed="1" x14ac:dyDescent="0.35">
      <c r="A54" s="1" t="s">
        <v>288</v>
      </c>
      <c r="C54">
        <f>SUBTOTAL(9,C53:C53)</f>
        <v>8</v>
      </c>
      <c r="D54">
        <f>SUBTOTAL(9,D53:D53)</f>
        <v>6</v>
      </c>
      <c r="E54">
        <f>SUBTOTAL(9,E53:E53)</f>
        <v>6</v>
      </c>
      <c r="F54">
        <f>SUBTOTAL(9,F53:F53)</f>
        <v>3</v>
      </c>
      <c r="G54">
        <f>SUBTOTAL(9,G53:G53)</f>
        <v>0</v>
      </c>
    </row>
    <row r="55" spans="1:16" hidden="1" outlineLevel="2" x14ac:dyDescent="0.35">
      <c r="A55" t="s">
        <v>110</v>
      </c>
      <c r="B55" t="s">
        <v>122</v>
      </c>
      <c r="C55">
        <v>8</v>
      </c>
      <c r="D55">
        <v>6</v>
      </c>
      <c r="E55">
        <v>4</v>
      </c>
      <c r="F55">
        <v>2</v>
      </c>
      <c r="H55" t="s">
        <v>209</v>
      </c>
      <c r="I55" t="s">
        <v>163</v>
      </c>
      <c r="J55" t="s">
        <v>170</v>
      </c>
      <c r="K55" t="s">
        <v>122</v>
      </c>
      <c r="M55" t="s">
        <v>40</v>
      </c>
    </row>
    <row r="56" spans="1:16" hidden="1" outlineLevel="2" x14ac:dyDescent="0.35">
      <c r="A56" t="s">
        <v>110</v>
      </c>
      <c r="B56" t="s">
        <v>123</v>
      </c>
      <c r="C56">
        <v>8</v>
      </c>
      <c r="D56">
        <v>6</v>
      </c>
      <c r="E56">
        <v>4</v>
      </c>
      <c r="F56">
        <v>2</v>
      </c>
      <c r="H56" t="s">
        <v>210</v>
      </c>
      <c r="I56" t="s">
        <v>163</v>
      </c>
      <c r="J56" t="s">
        <v>170</v>
      </c>
      <c r="K56" t="s">
        <v>123</v>
      </c>
      <c r="M56" t="s">
        <v>40</v>
      </c>
    </row>
    <row r="57" spans="1:16" hidden="1" outlineLevel="2" x14ac:dyDescent="0.35">
      <c r="A57" t="s">
        <v>110</v>
      </c>
      <c r="B57" t="s">
        <v>124</v>
      </c>
      <c r="C57">
        <v>8</v>
      </c>
      <c r="D57">
        <v>6</v>
      </c>
      <c r="E57">
        <v>4</v>
      </c>
      <c r="F57">
        <v>2</v>
      </c>
      <c r="H57" t="s">
        <v>211</v>
      </c>
      <c r="I57" t="s">
        <v>163</v>
      </c>
      <c r="J57" t="s">
        <v>170</v>
      </c>
      <c r="K57" t="s">
        <v>124</v>
      </c>
      <c r="M57" t="s">
        <v>40</v>
      </c>
    </row>
    <row r="58" spans="1:16" outlineLevel="1" collapsed="1" x14ac:dyDescent="0.35">
      <c r="A58" s="1" t="s">
        <v>289</v>
      </c>
      <c r="C58">
        <f>SUBTOTAL(9,C55:C57)</f>
        <v>24</v>
      </c>
      <c r="D58">
        <f>SUBTOTAL(9,D55:D57)</f>
        <v>18</v>
      </c>
      <c r="E58">
        <f>SUBTOTAL(9,E55:E57)</f>
        <v>12</v>
      </c>
      <c r="F58">
        <f>SUBTOTAL(9,F55:F57)</f>
        <v>6</v>
      </c>
      <c r="G58">
        <f>SUBTOTAL(9,G55:G57)</f>
        <v>0</v>
      </c>
    </row>
    <row r="59" spans="1:16" hidden="1" outlineLevel="2" x14ac:dyDescent="0.35">
      <c r="A59" t="s">
        <v>27</v>
      </c>
      <c r="B59" t="s">
        <v>125</v>
      </c>
      <c r="C59">
        <v>7</v>
      </c>
      <c r="D59">
        <v>7</v>
      </c>
      <c r="E59">
        <v>5</v>
      </c>
      <c r="F59">
        <v>3</v>
      </c>
      <c r="H59" t="s">
        <v>212</v>
      </c>
      <c r="I59" t="s">
        <v>163</v>
      </c>
      <c r="J59" t="s">
        <v>170</v>
      </c>
      <c r="K59" t="s">
        <v>125</v>
      </c>
      <c r="M59" t="s">
        <v>40</v>
      </c>
    </row>
    <row r="60" spans="1:16" hidden="1" outlineLevel="2" x14ac:dyDescent="0.35">
      <c r="A60" t="s">
        <v>27</v>
      </c>
      <c r="B60" t="s">
        <v>126</v>
      </c>
      <c r="C60">
        <v>7</v>
      </c>
      <c r="D60">
        <v>7</v>
      </c>
      <c r="E60">
        <v>1</v>
      </c>
      <c r="F60">
        <v>1</v>
      </c>
      <c r="H60" t="s">
        <v>213</v>
      </c>
      <c r="I60" t="s">
        <v>163</v>
      </c>
      <c r="J60" t="s">
        <v>170</v>
      </c>
      <c r="K60" t="s">
        <v>126</v>
      </c>
      <c r="M60" t="s">
        <v>40</v>
      </c>
    </row>
    <row r="61" spans="1:16" outlineLevel="1" collapsed="1" x14ac:dyDescent="0.35">
      <c r="A61" s="1" t="s">
        <v>290</v>
      </c>
      <c r="C61">
        <f>SUBTOTAL(9,C59:C60)</f>
        <v>14</v>
      </c>
      <c r="D61">
        <f>SUBTOTAL(9,D59:D60)</f>
        <v>14</v>
      </c>
      <c r="E61">
        <f>SUBTOTAL(9,E59:E60)</f>
        <v>6</v>
      </c>
      <c r="F61">
        <f>SUBTOTAL(9,F59:F60)</f>
        <v>4</v>
      </c>
      <c r="G61">
        <f>SUBTOTAL(9,G59:G60)</f>
        <v>0</v>
      </c>
    </row>
    <row r="62" spans="1:16" hidden="1" outlineLevel="2" x14ac:dyDescent="0.35">
      <c r="A62" t="s">
        <v>138</v>
      </c>
      <c r="B62" t="s">
        <v>155</v>
      </c>
      <c r="C62">
        <v>19</v>
      </c>
      <c r="D62">
        <v>8</v>
      </c>
      <c r="E62">
        <v>5</v>
      </c>
      <c r="F62">
        <v>2</v>
      </c>
      <c r="G62">
        <v>3</v>
      </c>
      <c r="H62" t="s">
        <v>221</v>
      </c>
      <c r="I62" t="s">
        <v>163</v>
      </c>
      <c r="J62" t="s">
        <v>173</v>
      </c>
      <c r="K62" t="s">
        <v>155</v>
      </c>
      <c r="M62" t="s">
        <v>151</v>
      </c>
      <c r="P62" t="s">
        <v>156</v>
      </c>
    </row>
    <row r="63" spans="1:16" outlineLevel="1" collapsed="1" x14ac:dyDescent="0.35">
      <c r="A63" s="1" t="s">
        <v>298</v>
      </c>
      <c r="C63">
        <f>SUBTOTAL(9,C62:C62)</f>
        <v>19</v>
      </c>
      <c r="D63">
        <f>SUBTOTAL(9,D62:D62)</f>
        <v>8</v>
      </c>
      <c r="E63">
        <f>SUBTOTAL(9,E62:E62)</f>
        <v>5</v>
      </c>
      <c r="F63">
        <f>SUBTOTAL(9,F62:F62)</f>
        <v>2</v>
      </c>
      <c r="G63">
        <f>SUBTOTAL(9,G62:G62)</f>
        <v>3</v>
      </c>
      <c r="H63" t="s">
        <v>297</v>
      </c>
    </row>
    <row r="64" spans="1:16" hidden="1" outlineLevel="2" x14ac:dyDescent="0.35">
      <c r="A64" t="s">
        <v>140</v>
      </c>
      <c r="B64" t="s">
        <v>152</v>
      </c>
      <c r="C64">
        <v>106</v>
      </c>
      <c r="D64">
        <v>10</v>
      </c>
      <c r="E64">
        <v>7</v>
      </c>
      <c r="F64">
        <v>4</v>
      </c>
      <c r="H64" t="s">
        <v>220</v>
      </c>
      <c r="I64" t="s">
        <v>163</v>
      </c>
      <c r="J64" t="s">
        <v>173</v>
      </c>
      <c r="K64" t="s">
        <v>152</v>
      </c>
      <c r="M64" t="s">
        <v>151</v>
      </c>
    </row>
    <row r="65" spans="1:16" hidden="1" outlineLevel="2" x14ac:dyDescent="0.35">
      <c r="A65" t="s">
        <v>140</v>
      </c>
      <c r="B65" t="s">
        <v>153</v>
      </c>
      <c r="C65">
        <v>0</v>
      </c>
      <c r="G65">
        <v>10</v>
      </c>
      <c r="H65" t="s">
        <v>174</v>
      </c>
      <c r="I65" t="s">
        <v>163</v>
      </c>
      <c r="J65" t="s">
        <v>173</v>
      </c>
      <c r="K65" t="s">
        <v>152</v>
      </c>
      <c r="L65" t="s">
        <v>153</v>
      </c>
      <c r="M65" t="s">
        <v>154</v>
      </c>
    </row>
    <row r="66" spans="1:16" hidden="1" outlineLevel="2" x14ac:dyDescent="0.35">
      <c r="A66" t="s">
        <v>140</v>
      </c>
      <c r="B66" t="s">
        <v>157</v>
      </c>
      <c r="C66">
        <v>0</v>
      </c>
      <c r="G66">
        <v>20</v>
      </c>
      <c r="H66" t="s">
        <v>175</v>
      </c>
      <c r="I66" t="s">
        <v>163</v>
      </c>
      <c r="J66" t="s">
        <v>173</v>
      </c>
      <c r="K66" t="s">
        <v>152</v>
      </c>
      <c r="L66" t="s">
        <v>157</v>
      </c>
      <c r="M66" t="s">
        <v>159</v>
      </c>
      <c r="P66" t="s">
        <v>158</v>
      </c>
    </row>
    <row r="67" spans="1:16" outlineLevel="1" collapsed="1" x14ac:dyDescent="0.35">
      <c r="A67" s="1" t="s">
        <v>299</v>
      </c>
      <c r="C67">
        <f>SUBTOTAL(9,C64:C66)</f>
        <v>106</v>
      </c>
      <c r="D67">
        <f>SUBTOTAL(9,D64:D66)</f>
        <v>10</v>
      </c>
      <c r="E67">
        <f>SUBTOTAL(9,E64:E66)</f>
        <v>7</v>
      </c>
      <c r="F67">
        <f>SUBTOTAL(9,F64:F66)</f>
        <v>4</v>
      </c>
      <c r="G67">
        <f>SUBTOTAL(9,G64:G66)</f>
        <v>30</v>
      </c>
      <c r="H67" t="s">
        <v>297</v>
      </c>
    </row>
    <row r="68" spans="1:16" outlineLevel="2" x14ac:dyDescent="0.35">
      <c r="A68" t="s">
        <v>142</v>
      </c>
      <c r="B68" t="s">
        <v>150</v>
      </c>
      <c r="C68">
        <v>230</v>
      </c>
      <c r="D68">
        <v>71</v>
      </c>
      <c r="E68">
        <v>66</v>
      </c>
      <c r="F68">
        <v>28</v>
      </c>
      <c r="G68">
        <v>6</v>
      </c>
      <c r="H68" t="s">
        <v>219</v>
      </c>
      <c r="I68" t="s">
        <v>163</v>
      </c>
      <c r="J68" t="s">
        <v>173</v>
      </c>
      <c r="K68" t="s">
        <v>150</v>
      </c>
      <c r="M68" t="s">
        <v>151</v>
      </c>
      <c r="P68" t="s">
        <v>296</v>
      </c>
    </row>
    <row r="69" spans="1:16" outlineLevel="1" x14ac:dyDescent="0.35">
      <c r="A69" s="1" t="s">
        <v>300</v>
      </c>
      <c r="C69">
        <f>SUBTOTAL(9,C68:C68)</f>
        <v>230</v>
      </c>
      <c r="D69">
        <f>SUBTOTAL(9,D68:D68)</f>
        <v>71</v>
      </c>
      <c r="E69">
        <f>SUBTOTAL(9,E68:E68)</f>
        <v>66</v>
      </c>
      <c r="F69">
        <f>SUBTOTAL(9,F68:F68)</f>
        <v>28</v>
      </c>
      <c r="G69">
        <f>SUBTOTAL(9,G68:G68)</f>
        <v>6</v>
      </c>
      <c r="H69" t="s">
        <v>297</v>
      </c>
    </row>
    <row r="70" spans="1:16" hidden="1" outlineLevel="2" x14ac:dyDescent="0.35">
      <c r="A70" t="s">
        <v>145</v>
      </c>
      <c r="B70" t="s">
        <v>133</v>
      </c>
      <c r="C70">
        <v>4</v>
      </c>
      <c r="D70">
        <v>8</v>
      </c>
      <c r="E70">
        <v>23</v>
      </c>
      <c r="F70">
        <v>2</v>
      </c>
      <c r="H70" t="s">
        <v>222</v>
      </c>
      <c r="I70" t="s">
        <v>163</v>
      </c>
      <c r="J70" t="s">
        <v>173</v>
      </c>
      <c r="K70" t="s">
        <v>133</v>
      </c>
      <c r="M70" t="s">
        <v>151</v>
      </c>
    </row>
    <row r="71" spans="1:16" outlineLevel="1" collapsed="1" x14ac:dyDescent="0.35">
      <c r="A71" s="1" t="s">
        <v>301</v>
      </c>
      <c r="C71">
        <f>SUBTOTAL(9,C70:C70)</f>
        <v>4</v>
      </c>
      <c r="D71">
        <f>SUBTOTAL(9,D70:D70)</f>
        <v>8</v>
      </c>
      <c r="E71">
        <f>SUBTOTAL(9,E70:E70)</f>
        <v>23</v>
      </c>
      <c r="F71">
        <f>SUBTOTAL(9,F70:F70)</f>
        <v>2</v>
      </c>
      <c r="G71">
        <f>SUBTOTAL(9,G70:G70)</f>
        <v>0</v>
      </c>
    </row>
    <row r="72" spans="1:16" hidden="1" outlineLevel="2" x14ac:dyDescent="0.35">
      <c r="A72" t="s">
        <v>30</v>
      </c>
      <c r="B72" t="s">
        <v>30</v>
      </c>
      <c r="C72">
        <v>15</v>
      </c>
      <c r="D72">
        <v>13</v>
      </c>
      <c r="E72">
        <v>4</v>
      </c>
      <c r="F72">
        <v>3</v>
      </c>
      <c r="H72" t="s">
        <v>231</v>
      </c>
      <c r="I72" t="s">
        <v>163</v>
      </c>
      <c r="J72" t="s">
        <v>169</v>
      </c>
      <c r="M72" t="s">
        <v>34</v>
      </c>
      <c r="N72" t="s">
        <v>31</v>
      </c>
      <c r="O72" t="s">
        <v>32</v>
      </c>
      <c r="P72" t="s">
        <v>33</v>
      </c>
    </row>
    <row r="73" spans="1:16" outlineLevel="1" collapsed="1" x14ac:dyDescent="0.35">
      <c r="A73" s="1" t="s">
        <v>291</v>
      </c>
      <c r="C73">
        <f>SUBTOTAL(9,C72:C72)</f>
        <v>15</v>
      </c>
      <c r="D73">
        <f>SUBTOTAL(9,D72:D72)</f>
        <v>13</v>
      </c>
      <c r="E73">
        <f>SUBTOTAL(9,E72:E72)</f>
        <v>4</v>
      </c>
      <c r="F73">
        <f>SUBTOTAL(9,F72:F72)</f>
        <v>3</v>
      </c>
      <c r="G73">
        <f>SUBTOTAL(9,G72:G72)</f>
        <v>0</v>
      </c>
    </row>
    <row r="74" spans="1:16" hidden="1" outlineLevel="2" x14ac:dyDescent="0.35">
      <c r="A74" t="s">
        <v>127</v>
      </c>
      <c r="B74" t="s">
        <v>127</v>
      </c>
      <c r="C74">
        <v>10</v>
      </c>
      <c r="D74">
        <v>0</v>
      </c>
      <c r="E74">
        <v>14</v>
      </c>
      <c r="F74">
        <v>6</v>
      </c>
      <c r="H74" t="s">
        <v>249</v>
      </c>
      <c r="I74" t="s">
        <v>163</v>
      </c>
      <c r="J74" t="s">
        <v>169</v>
      </c>
      <c r="M74" t="s">
        <v>130</v>
      </c>
      <c r="N74" t="s">
        <v>36</v>
      </c>
      <c r="O74" t="s">
        <v>128</v>
      </c>
      <c r="P74" t="s">
        <v>129</v>
      </c>
    </row>
    <row r="75" spans="1:16" hidden="1" outlineLevel="2" x14ac:dyDescent="0.35">
      <c r="A75" t="s">
        <v>127</v>
      </c>
      <c r="B75" t="s">
        <v>160</v>
      </c>
      <c r="C75">
        <v>0</v>
      </c>
      <c r="G75">
        <v>20</v>
      </c>
      <c r="H75" t="s">
        <v>223</v>
      </c>
      <c r="I75" t="s">
        <v>163</v>
      </c>
      <c r="J75" t="s">
        <v>169</v>
      </c>
      <c r="K75" t="s">
        <v>160</v>
      </c>
      <c r="P75" t="s">
        <v>161</v>
      </c>
    </row>
    <row r="76" spans="1:16" hidden="1" outlineLevel="2" x14ac:dyDescent="0.35">
      <c r="A76" t="s">
        <v>127</v>
      </c>
      <c r="B76" t="s">
        <v>157</v>
      </c>
      <c r="C76">
        <v>0</v>
      </c>
      <c r="G76">
        <v>20</v>
      </c>
      <c r="H76" t="s">
        <v>224</v>
      </c>
      <c r="I76" t="s">
        <v>163</v>
      </c>
      <c r="J76" t="s">
        <v>169</v>
      </c>
      <c r="K76" t="s">
        <v>157</v>
      </c>
      <c r="P76" t="s">
        <v>161</v>
      </c>
    </row>
    <row r="77" spans="1:16" hidden="1" outlineLevel="2" x14ac:dyDescent="0.35">
      <c r="A77" t="s">
        <v>127</v>
      </c>
      <c r="B77" t="s">
        <v>162</v>
      </c>
      <c r="C77">
        <v>0</v>
      </c>
      <c r="G77">
        <v>20</v>
      </c>
      <c r="H77" t="s">
        <v>225</v>
      </c>
      <c r="I77" t="s">
        <v>163</v>
      </c>
      <c r="J77" t="s">
        <v>169</v>
      </c>
      <c r="K77" t="s">
        <v>162</v>
      </c>
      <c r="P77" t="s">
        <v>161</v>
      </c>
    </row>
    <row r="78" spans="1:16" hidden="1" outlineLevel="2" x14ac:dyDescent="0.35">
      <c r="A78" t="s">
        <v>127</v>
      </c>
      <c r="B78" t="s">
        <v>115</v>
      </c>
      <c r="C78">
        <v>0</v>
      </c>
      <c r="G78">
        <v>20</v>
      </c>
      <c r="H78" t="s">
        <v>226</v>
      </c>
      <c r="I78" t="s">
        <v>163</v>
      </c>
      <c r="J78" t="s">
        <v>169</v>
      </c>
      <c r="K78" t="s">
        <v>115</v>
      </c>
      <c r="P78" t="s">
        <v>161</v>
      </c>
    </row>
    <row r="79" spans="1:16" outlineLevel="1" collapsed="1" x14ac:dyDescent="0.35">
      <c r="A79" s="1" t="s">
        <v>292</v>
      </c>
      <c r="C79">
        <f>SUBTOTAL(9,C74:C78)</f>
        <v>10</v>
      </c>
      <c r="D79">
        <f>SUBTOTAL(9,D74:D78)</f>
        <v>0</v>
      </c>
      <c r="E79">
        <f>SUBTOTAL(9,E74:E78)</f>
        <v>14</v>
      </c>
      <c r="F79">
        <f>SUBTOTAL(9,F74:F78)</f>
        <v>6</v>
      </c>
      <c r="G79">
        <f>SUBTOTAL(9,G74:G78)</f>
        <v>80</v>
      </c>
    </row>
    <row r="80" spans="1:16" hidden="1" outlineLevel="2" x14ac:dyDescent="0.35">
      <c r="A80" t="s">
        <v>135</v>
      </c>
      <c r="B80" t="s">
        <v>146</v>
      </c>
      <c r="C80">
        <v>8</v>
      </c>
      <c r="D80">
        <v>4</v>
      </c>
      <c r="E80">
        <v>5</v>
      </c>
      <c r="F80">
        <v>1</v>
      </c>
      <c r="H80" t="s">
        <v>215</v>
      </c>
      <c r="I80" t="s">
        <v>163</v>
      </c>
      <c r="J80" t="s">
        <v>168</v>
      </c>
      <c r="K80" t="s">
        <v>146</v>
      </c>
      <c r="M80" t="s">
        <v>40</v>
      </c>
    </row>
    <row r="81" spans="1:16" hidden="1" outlineLevel="2" x14ac:dyDescent="0.35">
      <c r="A81" t="s">
        <v>135</v>
      </c>
      <c r="B81" t="s">
        <v>147</v>
      </c>
      <c r="C81">
        <v>8</v>
      </c>
      <c r="D81">
        <v>4</v>
      </c>
      <c r="E81">
        <v>8</v>
      </c>
      <c r="F81">
        <v>2</v>
      </c>
      <c r="H81" t="s">
        <v>216</v>
      </c>
      <c r="I81" t="s">
        <v>163</v>
      </c>
      <c r="J81" t="s">
        <v>168</v>
      </c>
      <c r="K81" t="s">
        <v>147</v>
      </c>
      <c r="M81" t="s">
        <v>40</v>
      </c>
    </row>
    <row r="82" spans="1:16" hidden="1" outlineLevel="2" x14ac:dyDescent="0.35">
      <c r="A82" t="s">
        <v>135</v>
      </c>
      <c r="B82" t="s">
        <v>148</v>
      </c>
      <c r="C82">
        <v>8</v>
      </c>
      <c r="D82">
        <v>2</v>
      </c>
      <c r="E82">
        <v>0</v>
      </c>
      <c r="F82">
        <v>0</v>
      </c>
      <c r="H82" t="s">
        <v>217</v>
      </c>
      <c r="I82" t="s">
        <v>163</v>
      </c>
      <c r="J82" t="s">
        <v>168</v>
      </c>
      <c r="K82" t="s">
        <v>148</v>
      </c>
      <c r="M82" t="s">
        <v>40</v>
      </c>
    </row>
    <row r="83" spans="1:16" hidden="1" outlineLevel="2" x14ac:dyDescent="0.35">
      <c r="A83" t="s">
        <v>135</v>
      </c>
      <c r="B83" t="s">
        <v>149</v>
      </c>
      <c r="C83">
        <v>3</v>
      </c>
      <c r="D83">
        <v>1</v>
      </c>
      <c r="E83">
        <v>0</v>
      </c>
      <c r="F83">
        <v>0</v>
      </c>
      <c r="H83" t="s">
        <v>218</v>
      </c>
      <c r="I83" t="s">
        <v>163</v>
      </c>
      <c r="J83" t="s">
        <v>168</v>
      </c>
      <c r="K83" t="s">
        <v>149</v>
      </c>
      <c r="M83" t="s">
        <v>40</v>
      </c>
    </row>
    <row r="84" spans="1:16" outlineLevel="1" collapsed="1" x14ac:dyDescent="0.35">
      <c r="A84" s="1" t="s">
        <v>293</v>
      </c>
      <c r="C84">
        <f>SUBTOTAL(9,C80:C83)</f>
        <v>27</v>
      </c>
      <c r="D84">
        <f>SUBTOTAL(9,D80:D83)</f>
        <v>11</v>
      </c>
      <c r="E84">
        <f>SUBTOTAL(9,E80:E83)</f>
        <v>13</v>
      </c>
      <c r="F84">
        <f>SUBTOTAL(9,F80:F83)</f>
        <v>3</v>
      </c>
      <c r="G84">
        <f>SUBTOTAL(9,G80:G83)</f>
        <v>0</v>
      </c>
    </row>
    <row r="85" spans="1:16" hidden="1" outlineLevel="2" x14ac:dyDescent="0.35">
      <c r="A85" t="s">
        <v>269</v>
      </c>
      <c r="B85" t="s">
        <v>166</v>
      </c>
      <c r="C85">
        <v>0</v>
      </c>
      <c r="G85">
        <v>425</v>
      </c>
      <c r="H85" t="s">
        <v>257</v>
      </c>
      <c r="I85" t="s">
        <v>163</v>
      </c>
      <c r="J85" t="s">
        <v>166</v>
      </c>
      <c r="P85" t="s">
        <v>167</v>
      </c>
    </row>
    <row r="86" spans="1:16" outlineLevel="1" collapsed="1" x14ac:dyDescent="0.35">
      <c r="A86" s="1" t="s">
        <v>294</v>
      </c>
      <c r="C86">
        <f>SUBTOTAL(9,C85:C85)</f>
        <v>0</v>
      </c>
      <c r="D86">
        <f>SUBTOTAL(9,D85:D85)</f>
        <v>0</v>
      </c>
      <c r="E86">
        <f>SUBTOTAL(9,E85:E85)</f>
        <v>0</v>
      </c>
      <c r="F86">
        <f>SUBTOTAL(9,F85:F85)</f>
        <v>0</v>
      </c>
      <c r="G86">
        <f>SUBTOTAL(9,G85:G85)</f>
        <v>425</v>
      </c>
    </row>
    <row r="87" spans="1:16" outlineLevel="1" x14ac:dyDescent="0.35">
      <c r="A87" s="2" t="s">
        <v>305</v>
      </c>
      <c r="B87" s="3"/>
      <c r="C87" s="3"/>
      <c r="D87" s="3"/>
      <c r="E87" s="3">
        <v>9</v>
      </c>
      <c r="F87" s="3"/>
      <c r="G87" s="3">
        <v>9</v>
      </c>
    </row>
    <row r="88" spans="1:16" outlineLevel="1" x14ac:dyDescent="0.35">
      <c r="A88" s="2" t="s">
        <v>310</v>
      </c>
      <c r="B88" s="3"/>
      <c r="C88" s="3">
        <v>7</v>
      </c>
      <c r="D88" s="3"/>
      <c r="E88" s="3"/>
      <c r="F88" s="3"/>
      <c r="G88" s="3">
        <v>7</v>
      </c>
    </row>
    <row r="89" spans="1:16" outlineLevel="1" x14ac:dyDescent="0.35">
      <c r="A89" s="2" t="s">
        <v>304</v>
      </c>
      <c r="B89" s="3"/>
      <c r="C89" s="3"/>
      <c r="D89" s="3"/>
      <c r="E89" s="3">
        <v>1</v>
      </c>
      <c r="F89" s="3">
        <v>1</v>
      </c>
      <c r="G89" s="3">
        <v>1</v>
      </c>
    </row>
    <row r="90" spans="1:16" outlineLevel="1" x14ac:dyDescent="0.35">
      <c r="A90" s="2" t="s">
        <v>303</v>
      </c>
      <c r="B90" s="3"/>
      <c r="C90" s="3"/>
      <c r="D90" s="3"/>
      <c r="E90" s="3">
        <v>3</v>
      </c>
      <c r="F90" s="3">
        <v>3</v>
      </c>
      <c r="G90" s="3">
        <v>3</v>
      </c>
    </row>
    <row r="91" spans="1:16" outlineLevel="1" x14ac:dyDescent="0.35">
      <c r="A91" s="2" t="s">
        <v>302</v>
      </c>
      <c r="B91" s="3"/>
      <c r="C91" s="3"/>
      <c r="D91" s="3"/>
      <c r="E91" s="3">
        <v>9</v>
      </c>
      <c r="F91" s="3"/>
      <c r="G91" s="3">
        <v>9</v>
      </c>
    </row>
    <row r="92" spans="1:16" outlineLevel="1" x14ac:dyDescent="0.35">
      <c r="A92" s="2" t="s">
        <v>306</v>
      </c>
      <c r="B92" s="3"/>
      <c r="C92" s="3"/>
      <c r="D92" s="3"/>
      <c r="E92" s="3">
        <v>5</v>
      </c>
      <c r="F92" s="3"/>
      <c r="G92" s="3">
        <v>5</v>
      </c>
    </row>
    <row r="93" spans="1:16" outlineLevel="1" x14ac:dyDescent="0.35">
      <c r="A93" s="2" t="s">
        <v>307</v>
      </c>
      <c r="B93" s="3"/>
      <c r="C93" s="3"/>
      <c r="D93" s="3"/>
      <c r="E93" s="3">
        <v>1</v>
      </c>
      <c r="F93" s="3"/>
      <c r="G93" s="3">
        <v>1</v>
      </c>
    </row>
    <row r="94" spans="1:16" outlineLevel="1" x14ac:dyDescent="0.35">
      <c r="A94" s="2" t="s">
        <v>308</v>
      </c>
      <c r="B94" s="3"/>
      <c r="C94" s="3"/>
      <c r="D94" s="3"/>
      <c r="E94" s="3">
        <v>4</v>
      </c>
      <c r="F94" s="3"/>
      <c r="G94" s="3">
        <v>2</v>
      </c>
    </row>
    <row r="95" spans="1:16" outlineLevel="1" x14ac:dyDescent="0.35">
      <c r="A95" s="2" t="s">
        <v>309</v>
      </c>
      <c r="B95" s="3"/>
      <c r="C95" s="3"/>
      <c r="D95" s="3"/>
      <c r="E95" s="3">
        <v>8</v>
      </c>
      <c r="F95" s="3"/>
      <c r="G95" s="3">
        <v>3</v>
      </c>
    </row>
    <row r="96" spans="1:16" outlineLevel="1" x14ac:dyDescent="0.35">
      <c r="A96" s="1"/>
    </row>
    <row r="97" spans="1:7" x14ac:dyDescent="0.35">
      <c r="A97" s="1" t="s">
        <v>295</v>
      </c>
      <c r="C97">
        <f>SUBTOTAL(9,C2:C91)</f>
        <v>648</v>
      </c>
      <c r="D97">
        <f>SUBTOTAL(9,D2:D91)</f>
        <v>321</v>
      </c>
      <c r="E97">
        <f>SUBTOTAL(9,E2:E95)</f>
        <v>320</v>
      </c>
      <c r="F97">
        <f>SUBTOTAL(9,F2:F91)</f>
        <v>133</v>
      </c>
      <c r="G97">
        <f>SUBTOTAL(9,G2:G95)</f>
        <v>584</v>
      </c>
    </row>
  </sheetData>
  <autoFilter ref="A1:P1" xr:uid="{0B883C20-34A2-42AC-973E-1C83AE5C834F}"/>
  <pageMargins left="0.7" right="0.7" top="0.75" bottom="0.75" header="0.3" footer="0.3"/>
  <headerFooter>
    <oddFooter>&amp;C_x000D_&amp;1#&amp;"Calibri"&amp;6&amp;K626469 General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U92"/>
  <sheetViews>
    <sheetView workbookViewId="0">
      <selection activeCell="W1" sqref="W1"/>
    </sheetView>
  </sheetViews>
  <sheetFormatPr baseColWidth="10" defaultRowHeight="14.5" x14ac:dyDescent="0.35"/>
  <cols>
    <col min="1" max="1" width="24.36328125" customWidth="1"/>
    <col min="2" max="2" width="9.90625" bestFit="1" customWidth="1"/>
    <col min="3" max="3" width="24.6328125" bestFit="1" customWidth="1"/>
    <col min="4" max="4" width="18" customWidth="1"/>
    <col min="5" max="5" width="31.453125" customWidth="1"/>
    <col min="6" max="6" width="14.08984375" customWidth="1"/>
    <col min="7" max="7" width="35.08984375" bestFit="1" customWidth="1"/>
  </cols>
  <sheetData>
    <row r="1" spans="1:21" x14ac:dyDescent="0.35">
      <c r="A1" t="s">
        <v>4</v>
      </c>
      <c r="B1" t="s">
        <v>264</v>
      </c>
      <c r="C1" t="s">
        <v>265</v>
      </c>
      <c r="D1" t="s">
        <v>266</v>
      </c>
      <c r="E1" t="s">
        <v>267</v>
      </c>
      <c r="F1" t="s">
        <v>268</v>
      </c>
      <c r="G1" t="s">
        <v>0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</v>
      </c>
      <c r="T1" t="s">
        <v>2</v>
      </c>
      <c r="U1" t="s">
        <v>3</v>
      </c>
    </row>
    <row r="2" spans="1:21" hidden="1" x14ac:dyDescent="0.35">
      <c r="A2" t="s">
        <v>163</v>
      </c>
      <c r="B2" t="s">
        <v>163</v>
      </c>
      <c r="G2" t="s">
        <v>163</v>
      </c>
      <c r="H2">
        <v>411</v>
      </c>
      <c r="I2">
        <v>250</v>
      </c>
      <c r="J2">
        <v>214</v>
      </c>
      <c r="K2">
        <v>101</v>
      </c>
      <c r="L2">
        <v>3538</v>
      </c>
    </row>
    <row r="3" spans="1:21" hidden="1" x14ac:dyDescent="0.35">
      <c r="A3" t="s">
        <v>261</v>
      </c>
      <c r="B3" t="s">
        <v>163</v>
      </c>
      <c r="C3" t="s">
        <v>171</v>
      </c>
      <c r="G3" t="s">
        <v>171</v>
      </c>
      <c r="H3">
        <v>56</v>
      </c>
      <c r="I3">
        <v>50</v>
      </c>
      <c r="J3">
        <v>48</v>
      </c>
      <c r="K3">
        <v>27</v>
      </c>
    </row>
    <row r="4" spans="1:21" hidden="1" x14ac:dyDescent="0.35">
      <c r="A4" t="s">
        <v>232</v>
      </c>
      <c r="B4" t="s">
        <v>163</v>
      </c>
      <c r="C4" t="s">
        <v>171</v>
      </c>
      <c r="D4" t="s">
        <v>35</v>
      </c>
      <c r="G4" t="s">
        <v>35</v>
      </c>
      <c r="H4">
        <v>7</v>
      </c>
      <c r="I4">
        <v>6</v>
      </c>
      <c r="J4">
        <v>11</v>
      </c>
      <c r="K4">
        <v>4</v>
      </c>
      <c r="S4" t="s">
        <v>36</v>
      </c>
      <c r="T4" t="s">
        <v>37</v>
      </c>
      <c r="U4" t="s">
        <v>38</v>
      </c>
    </row>
    <row r="5" spans="1:21" x14ac:dyDescent="0.35">
      <c r="A5" t="s">
        <v>176</v>
      </c>
      <c r="B5" t="s">
        <v>163</v>
      </c>
      <c r="C5" t="s">
        <v>171</v>
      </c>
      <c r="D5" t="s">
        <v>35</v>
      </c>
      <c r="E5" t="s">
        <v>39</v>
      </c>
      <c r="G5" t="s">
        <v>39</v>
      </c>
      <c r="H5">
        <v>1</v>
      </c>
      <c r="J5">
        <v>3</v>
      </c>
      <c r="M5" t="s">
        <v>40</v>
      </c>
      <c r="N5">
        <v>1</v>
      </c>
      <c r="O5">
        <v>0</v>
      </c>
      <c r="P5">
        <v>3</v>
      </c>
      <c r="Q5">
        <v>0</v>
      </c>
    </row>
    <row r="6" spans="1:21" x14ac:dyDescent="0.35">
      <c r="A6" t="s">
        <v>177</v>
      </c>
      <c r="B6" t="s">
        <v>163</v>
      </c>
      <c r="C6" t="s">
        <v>171</v>
      </c>
      <c r="D6" t="s">
        <v>35</v>
      </c>
      <c r="E6" t="s">
        <v>41</v>
      </c>
      <c r="G6" t="s">
        <v>41</v>
      </c>
      <c r="H6">
        <v>2</v>
      </c>
      <c r="I6">
        <v>2</v>
      </c>
      <c r="J6">
        <v>3</v>
      </c>
      <c r="K6">
        <v>1</v>
      </c>
      <c r="M6" t="s">
        <v>40</v>
      </c>
      <c r="N6">
        <v>2</v>
      </c>
      <c r="O6">
        <v>2</v>
      </c>
      <c r="P6">
        <v>3</v>
      </c>
      <c r="Q6">
        <v>1</v>
      </c>
    </row>
    <row r="7" spans="1:21" x14ac:dyDescent="0.35">
      <c r="A7" t="s">
        <v>178</v>
      </c>
      <c r="B7" t="s">
        <v>163</v>
      </c>
      <c r="C7" t="s">
        <v>171</v>
      </c>
      <c r="D7" t="s">
        <v>35</v>
      </c>
      <c r="E7" t="s">
        <v>42</v>
      </c>
      <c r="G7" t="s">
        <v>42</v>
      </c>
      <c r="H7">
        <v>4</v>
      </c>
      <c r="I7">
        <v>4</v>
      </c>
      <c r="J7">
        <v>5</v>
      </c>
      <c r="K7">
        <v>3</v>
      </c>
      <c r="M7" t="s">
        <v>40</v>
      </c>
      <c r="N7">
        <v>4</v>
      </c>
      <c r="O7">
        <v>4</v>
      </c>
      <c r="P7">
        <v>5</v>
      </c>
      <c r="Q7">
        <v>3</v>
      </c>
    </row>
    <row r="8" spans="1:21" hidden="1" x14ac:dyDescent="0.35">
      <c r="A8" t="s">
        <v>233</v>
      </c>
      <c r="B8" t="s">
        <v>163</v>
      </c>
      <c r="C8" t="s">
        <v>171</v>
      </c>
      <c r="D8" t="s">
        <v>43</v>
      </c>
      <c r="G8" t="s">
        <v>43</v>
      </c>
      <c r="H8">
        <v>7</v>
      </c>
      <c r="I8">
        <v>5</v>
      </c>
      <c r="J8">
        <v>4</v>
      </c>
      <c r="S8" t="s">
        <v>36</v>
      </c>
      <c r="T8" t="s">
        <v>44</v>
      </c>
      <c r="U8" t="s">
        <v>45</v>
      </c>
    </row>
    <row r="9" spans="1:21" x14ac:dyDescent="0.35">
      <c r="A9" t="s">
        <v>179</v>
      </c>
      <c r="B9" t="s">
        <v>163</v>
      </c>
      <c r="C9" t="s">
        <v>171</v>
      </c>
      <c r="D9" t="s">
        <v>43</v>
      </c>
      <c r="E9" t="s">
        <v>46</v>
      </c>
      <c r="G9" t="s">
        <v>46</v>
      </c>
      <c r="H9">
        <v>7</v>
      </c>
      <c r="I9">
        <v>5</v>
      </c>
      <c r="J9">
        <v>4</v>
      </c>
      <c r="M9" t="s">
        <v>40</v>
      </c>
      <c r="N9">
        <v>7</v>
      </c>
      <c r="O9">
        <v>5</v>
      </c>
      <c r="P9">
        <v>4</v>
      </c>
      <c r="Q9">
        <v>0</v>
      </c>
      <c r="U9" t="s">
        <v>47</v>
      </c>
    </row>
    <row r="10" spans="1:21" hidden="1" x14ac:dyDescent="0.35">
      <c r="A10" t="s">
        <v>234</v>
      </c>
      <c r="B10" t="s">
        <v>163</v>
      </c>
      <c r="C10" t="s">
        <v>171</v>
      </c>
      <c r="D10" t="s">
        <v>48</v>
      </c>
      <c r="G10" t="s">
        <v>48</v>
      </c>
      <c r="H10">
        <v>8</v>
      </c>
      <c r="I10">
        <v>8</v>
      </c>
      <c r="J10">
        <v>5</v>
      </c>
      <c r="K10">
        <v>2</v>
      </c>
      <c r="S10" t="s">
        <v>36</v>
      </c>
      <c r="T10" t="s">
        <v>49</v>
      </c>
    </row>
    <row r="11" spans="1:21" x14ac:dyDescent="0.35">
      <c r="A11" t="s">
        <v>180</v>
      </c>
      <c r="B11" t="s">
        <v>163</v>
      </c>
      <c r="C11" t="s">
        <v>171</v>
      </c>
      <c r="D11" t="s">
        <v>48</v>
      </c>
      <c r="E11" t="s">
        <v>50</v>
      </c>
      <c r="G11" t="s">
        <v>50</v>
      </c>
      <c r="H11">
        <v>8</v>
      </c>
      <c r="I11">
        <v>8</v>
      </c>
      <c r="J11">
        <v>5</v>
      </c>
      <c r="K11">
        <v>2</v>
      </c>
      <c r="M11" t="s">
        <v>40</v>
      </c>
      <c r="N11">
        <v>8</v>
      </c>
      <c r="O11">
        <v>8</v>
      </c>
      <c r="P11">
        <v>5</v>
      </c>
      <c r="Q11">
        <v>2</v>
      </c>
      <c r="U11" t="s">
        <v>51</v>
      </c>
    </row>
    <row r="12" spans="1:21" hidden="1" x14ac:dyDescent="0.35">
      <c r="A12" t="s">
        <v>235</v>
      </c>
      <c r="B12" t="s">
        <v>163</v>
      </c>
      <c r="C12" t="s">
        <v>171</v>
      </c>
      <c r="D12" t="s">
        <v>52</v>
      </c>
      <c r="G12" t="s">
        <v>52</v>
      </c>
      <c r="H12">
        <v>10</v>
      </c>
      <c r="I12">
        <v>9</v>
      </c>
      <c r="J12">
        <v>9</v>
      </c>
      <c r="K12">
        <v>7</v>
      </c>
      <c r="S12" t="s">
        <v>36</v>
      </c>
      <c r="T12" t="s">
        <v>53</v>
      </c>
      <c r="U12" t="s">
        <v>54</v>
      </c>
    </row>
    <row r="13" spans="1:21" x14ac:dyDescent="0.35">
      <c r="A13" t="s">
        <v>181</v>
      </c>
      <c r="B13" t="s">
        <v>163</v>
      </c>
      <c r="C13" t="s">
        <v>171</v>
      </c>
      <c r="D13" t="s">
        <v>52</v>
      </c>
      <c r="E13" t="s">
        <v>55</v>
      </c>
      <c r="G13" t="s">
        <v>55</v>
      </c>
      <c r="H13">
        <v>6</v>
      </c>
      <c r="I13">
        <v>5</v>
      </c>
      <c r="J13">
        <v>4</v>
      </c>
      <c r="K13">
        <v>4</v>
      </c>
      <c r="M13" t="s">
        <v>40</v>
      </c>
      <c r="N13">
        <v>6</v>
      </c>
      <c r="O13">
        <v>5</v>
      </c>
      <c r="P13">
        <v>4</v>
      </c>
      <c r="Q13">
        <v>4</v>
      </c>
    </row>
    <row r="14" spans="1:21" x14ac:dyDescent="0.35">
      <c r="A14" t="s">
        <v>182</v>
      </c>
      <c r="B14" t="s">
        <v>163</v>
      </c>
      <c r="C14" t="s">
        <v>171</v>
      </c>
      <c r="D14" t="s">
        <v>52</v>
      </c>
      <c r="E14" t="s">
        <v>56</v>
      </c>
      <c r="G14" t="s">
        <v>56</v>
      </c>
      <c r="H14">
        <v>4</v>
      </c>
      <c r="I14">
        <v>4</v>
      </c>
      <c r="J14">
        <v>5</v>
      </c>
      <c r="K14">
        <v>3</v>
      </c>
      <c r="M14" t="s">
        <v>40</v>
      </c>
      <c r="N14">
        <v>4</v>
      </c>
      <c r="O14">
        <v>4</v>
      </c>
      <c r="P14">
        <v>5</v>
      </c>
      <c r="Q14">
        <v>3</v>
      </c>
    </row>
    <row r="15" spans="1:21" hidden="1" x14ac:dyDescent="0.35">
      <c r="A15" t="s">
        <v>236</v>
      </c>
      <c r="B15" t="s">
        <v>163</v>
      </c>
      <c r="C15" t="s">
        <v>171</v>
      </c>
      <c r="D15" t="s">
        <v>57</v>
      </c>
      <c r="G15" t="s">
        <v>57</v>
      </c>
      <c r="H15">
        <v>24</v>
      </c>
      <c r="I15">
        <v>16</v>
      </c>
      <c r="J15">
        <v>13</v>
      </c>
      <c r="K15">
        <v>11</v>
      </c>
      <c r="S15" t="s">
        <v>36</v>
      </c>
      <c r="T15" t="s">
        <v>58</v>
      </c>
      <c r="U15" t="s">
        <v>59</v>
      </c>
    </row>
    <row r="16" spans="1:21" x14ac:dyDescent="0.35">
      <c r="A16" t="s">
        <v>183</v>
      </c>
      <c r="B16" t="s">
        <v>163</v>
      </c>
      <c r="C16" t="s">
        <v>171</v>
      </c>
      <c r="D16" t="s">
        <v>57</v>
      </c>
      <c r="E16" t="s">
        <v>60</v>
      </c>
      <c r="G16" t="s">
        <v>60</v>
      </c>
      <c r="H16">
        <v>8</v>
      </c>
      <c r="I16">
        <v>2</v>
      </c>
      <c r="J16">
        <v>3</v>
      </c>
      <c r="K16">
        <v>4</v>
      </c>
      <c r="M16" t="s">
        <v>40</v>
      </c>
      <c r="N16">
        <v>8</v>
      </c>
      <c r="O16">
        <v>2</v>
      </c>
      <c r="P16">
        <v>3</v>
      </c>
      <c r="Q16">
        <v>4</v>
      </c>
    </row>
    <row r="17" spans="1:21" x14ac:dyDescent="0.35">
      <c r="A17" t="s">
        <v>184</v>
      </c>
      <c r="B17" t="s">
        <v>163</v>
      </c>
      <c r="C17" t="s">
        <v>171</v>
      </c>
      <c r="D17" t="s">
        <v>57</v>
      </c>
      <c r="E17" t="s">
        <v>61</v>
      </c>
      <c r="G17" t="s">
        <v>61</v>
      </c>
      <c r="H17">
        <v>8</v>
      </c>
      <c r="I17">
        <v>7</v>
      </c>
      <c r="J17">
        <v>4</v>
      </c>
      <c r="K17">
        <v>4</v>
      </c>
      <c r="M17" t="s">
        <v>40</v>
      </c>
      <c r="N17">
        <v>8</v>
      </c>
      <c r="O17">
        <v>7</v>
      </c>
      <c r="P17">
        <v>4</v>
      </c>
      <c r="Q17">
        <v>4</v>
      </c>
    </row>
    <row r="18" spans="1:21" x14ac:dyDescent="0.35">
      <c r="A18" t="s">
        <v>185</v>
      </c>
      <c r="B18" t="s">
        <v>163</v>
      </c>
      <c r="C18" t="s">
        <v>171</v>
      </c>
      <c r="D18" t="s">
        <v>57</v>
      </c>
      <c r="E18" t="s">
        <v>62</v>
      </c>
      <c r="G18" t="s">
        <v>62</v>
      </c>
      <c r="H18">
        <v>8</v>
      </c>
      <c r="I18">
        <v>7</v>
      </c>
      <c r="J18">
        <v>4</v>
      </c>
      <c r="K18">
        <v>3</v>
      </c>
      <c r="M18" t="s">
        <v>40</v>
      </c>
      <c r="N18">
        <v>8</v>
      </c>
      <c r="O18">
        <v>7</v>
      </c>
      <c r="P18">
        <v>4</v>
      </c>
      <c r="Q18">
        <v>3</v>
      </c>
    </row>
    <row r="19" spans="1:21" x14ac:dyDescent="0.35">
      <c r="A19" t="s">
        <v>214</v>
      </c>
      <c r="B19" t="s">
        <v>163</v>
      </c>
      <c r="C19" t="s">
        <v>171</v>
      </c>
      <c r="D19" t="s">
        <v>57</v>
      </c>
      <c r="E19" t="s">
        <v>131</v>
      </c>
      <c r="G19" t="s">
        <v>131</v>
      </c>
      <c r="J19">
        <v>2</v>
      </c>
      <c r="M19" t="s">
        <v>130</v>
      </c>
      <c r="N19">
        <v>0</v>
      </c>
      <c r="O19">
        <v>0</v>
      </c>
      <c r="P19">
        <v>2</v>
      </c>
      <c r="Q19">
        <v>0</v>
      </c>
      <c r="S19" t="s">
        <v>36</v>
      </c>
      <c r="U19" t="s">
        <v>132</v>
      </c>
    </row>
    <row r="20" spans="1:21" hidden="1" x14ac:dyDescent="0.35">
      <c r="A20" t="s">
        <v>237</v>
      </c>
      <c r="B20" t="s">
        <v>163</v>
      </c>
      <c r="C20" t="s">
        <v>171</v>
      </c>
      <c r="D20" t="s">
        <v>63</v>
      </c>
      <c r="G20" t="s">
        <v>63</v>
      </c>
      <c r="I20">
        <v>6</v>
      </c>
      <c r="J20">
        <v>6</v>
      </c>
      <c r="K20">
        <v>3</v>
      </c>
      <c r="S20" t="s">
        <v>36</v>
      </c>
      <c r="T20" t="s">
        <v>64</v>
      </c>
      <c r="U20" t="s">
        <v>65</v>
      </c>
    </row>
    <row r="21" spans="1:21" x14ac:dyDescent="0.35">
      <c r="A21" t="s">
        <v>186</v>
      </c>
      <c r="B21" t="s">
        <v>163</v>
      </c>
      <c r="C21" t="s">
        <v>171</v>
      </c>
      <c r="D21" t="s">
        <v>63</v>
      </c>
      <c r="E21" t="s">
        <v>66</v>
      </c>
      <c r="G21" t="s">
        <v>66</v>
      </c>
      <c r="I21">
        <v>6</v>
      </c>
      <c r="J21">
        <v>6</v>
      </c>
      <c r="K21">
        <v>3</v>
      </c>
      <c r="M21" t="s">
        <v>40</v>
      </c>
      <c r="N21">
        <v>0</v>
      </c>
      <c r="O21">
        <v>6</v>
      </c>
      <c r="P21">
        <v>6</v>
      </c>
      <c r="Q21">
        <v>3</v>
      </c>
    </row>
    <row r="22" spans="1:21" hidden="1" x14ac:dyDescent="0.35">
      <c r="A22" t="s">
        <v>262</v>
      </c>
      <c r="B22" t="s">
        <v>163</v>
      </c>
      <c r="C22" t="s">
        <v>172</v>
      </c>
      <c r="G22" t="s">
        <v>172</v>
      </c>
      <c r="H22">
        <v>84</v>
      </c>
      <c r="I22">
        <v>78</v>
      </c>
      <c r="J22">
        <v>48</v>
      </c>
      <c r="K22">
        <v>20</v>
      </c>
    </row>
    <row r="23" spans="1:21" hidden="1" x14ac:dyDescent="0.35">
      <c r="A23" t="s">
        <v>238</v>
      </c>
      <c r="B23" t="s">
        <v>163</v>
      </c>
      <c r="C23" t="s">
        <v>172</v>
      </c>
      <c r="D23" t="s">
        <v>67</v>
      </c>
      <c r="G23" t="s">
        <v>67</v>
      </c>
      <c r="H23">
        <v>16</v>
      </c>
      <c r="I23">
        <v>16</v>
      </c>
      <c r="J23">
        <v>2</v>
      </c>
      <c r="K23">
        <v>2</v>
      </c>
      <c r="S23" t="s">
        <v>68</v>
      </c>
      <c r="T23" t="s">
        <v>69</v>
      </c>
    </row>
    <row r="24" spans="1:21" x14ac:dyDescent="0.35">
      <c r="A24" t="s">
        <v>187</v>
      </c>
      <c r="B24" t="s">
        <v>163</v>
      </c>
      <c r="C24" t="s">
        <v>172</v>
      </c>
      <c r="D24" t="s">
        <v>67</v>
      </c>
      <c r="E24" t="s">
        <v>72</v>
      </c>
      <c r="G24" t="s">
        <v>72</v>
      </c>
      <c r="H24">
        <v>8</v>
      </c>
      <c r="I24">
        <v>8</v>
      </c>
      <c r="J24">
        <v>1</v>
      </c>
      <c r="K24">
        <v>1</v>
      </c>
      <c r="M24" t="s">
        <v>40</v>
      </c>
      <c r="N24">
        <v>8</v>
      </c>
      <c r="O24">
        <v>8</v>
      </c>
      <c r="P24">
        <v>1</v>
      </c>
      <c r="Q24">
        <v>1</v>
      </c>
      <c r="U24" t="s">
        <v>73</v>
      </c>
    </row>
    <row r="25" spans="1:21" x14ac:dyDescent="0.35">
      <c r="A25" t="s">
        <v>188</v>
      </c>
      <c r="B25" t="s">
        <v>163</v>
      </c>
      <c r="C25" t="s">
        <v>172</v>
      </c>
      <c r="D25" t="s">
        <v>67</v>
      </c>
      <c r="E25" t="s">
        <v>74</v>
      </c>
      <c r="G25" t="s">
        <v>74</v>
      </c>
      <c r="H25">
        <v>8</v>
      </c>
      <c r="I25">
        <v>8</v>
      </c>
      <c r="J25">
        <v>1</v>
      </c>
      <c r="K25">
        <v>1</v>
      </c>
      <c r="M25" t="s">
        <v>40</v>
      </c>
      <c r="N25">
        <v>8</v>
      </c>
      <c r="O25">
        <v>8</v>
      </c>
      <c r="P25">
        <v>1</v>
      </c>
      <c r="Q25">
        <v>1</v>
      </c>
    </row>
    <row r="26" spans="1:21" hidden="1" x14ac:dyDescent="0.35">
      <c r="A26" t="s">
        <v>239</v>
      </c>
      <c r="B26" t="s">
        <v>163</v>
      </c>
      <c r="C26" t="s">
        <v>172</v>
      </c>
      <c r="D26" t="s">
        <v>70</v>
      </c>
      <c r="G26" t="s">
        <v>70</v>
      </c>
      <c r="H26">
        <v>8</v>
      </c>
      <c r="I26">
        <v>8</v>
      </c>
      <c r="S26" t="s">
        <v>68</v>
      </c>
      <c r="T26" t="s">
        <v>71</v>
      </c>
    </row>
    <row r="27" spans="1:21" x14ac:dyDescent="0.35">
      <c r="A27" t="s">
        <v>189</v>
      </c>
      <c r="B27" t="s">
        <v>163</v>
      </c>
      <c r="C27" t="s">
        <v>172</v>
      </c>
      <c r="D27" t="s">
        <v>70</v>
      </c>
      <c r="E27" t="s">
        <v>75</v>
      </c>
      <c r="G27" t="s">
        <v>75</v>
      </c>
      <c r="H27">
        <v>8</v>
      </c>
      <c r="I27">
        <v>8</v>
      </c>
      <c r="M27" t="s">
        <v>40</v>
      </c>
      <c r="N27">
        <v>8</v>
      </c>
      <c r="O27">
        <v>8</v>
      </c>
      <c r="P27">
        <v>0</v>
      </c>
      <c r="Q27">
        <v>0</v>
      </c>
    </row>
    <row r="28" spans="1:21" hidden="1" x14ac:dyDescent="0.35">
      <c r="A28" t="s">
        <v>240</v>
      </c>
      <c r="B28" t="s">
        <v>163</v>
      </c>
      <c r="C28" t="s">
        <v>172</v>
      </c>
      <c r="D28" t="s">
        <v>76</v>
      </c>
      <c r="G28" t="s">
        <v>76</v>
      </c>
      <c r="H28">
        <v>5</v>
      </c>
      <c r="I28">
        <v>5</v>
      </c>
      <c r="J28">
        <v>5</v>
      </c>
      <c r="K28">
        <v>2</v>
      </c>
      <c r="S28" t="s">
        <v>77</v>
      </c>
      <c r="T28" t="s">
        <v>78</v>
      </c>
    </row>
    <row r="29" spans="1:21" x14ac:dyDescent="0.35">
      <c r="A29" t="s">
        <v>190</v>
      </c>
      <c r="B29" t="s">
        <v>163</v>
      </c>
      <c r="C29" t="s">
        <v>172</v>
      </c>
      <c r="D29" t="s">
        <v>76</v>
      </c>
      <c r="E29" t="s">
        <v>79</v>
      </c>
      <c r="G29" t="s">
        <v>79</v>
      </c>
      <c r="H29">
        <v>5</v>
      </c>
      <c r="I29">
        <v>5</v>
      </c>
      <c r="J29">
        <v>5</v>
      </c>
      <c r="K29">
        <v>2</v>
      </c>
      <c r="M29" t="s">
        <v>40</v>
      </c>
      <c r="N29">
        <v>5</v>
      </c>
      <c r="O29">
        <v>5</v>
      </c>
      <c r="P29">
        <v>5</v>
      </c>
      <c r="Q29">
        <v>2</v>
      </c>
    </row>
    <row r="30" spans="1:21" hidden="1" x14ac:dyDescent="0.35">
      <c r="A30" t="s">
        <v>241</v>
      </c>
      <c r="B30" t="s">
        <v>163</v>
      </c>
      <c r="C30" t="s">
        <v>172</v>
      </c>
      <c r="D30" t="s">
        <v>80</v>
      </c>
      <c r="G30" t="s">
        <v>80</v>
      </c>
      <c r="H30">
        <v>16</v>
      </c>
      <c r="I30">
        <v>15</v>
      </c>
      <c r="J30">
        <v>8</v>
      </c>
      <c r="K30">
        <v>5</v>
      </c>
      <c r="S30" t="s">
        <v>81</v>
      </c>
      <c r="T30" t="s">
        <v>82</v>
      </c>
      <c r="U30" t="s">
        <v>83</v>
      </c>
    </row>
    <row r="31" spans="1:21" x14ac:dyDescent="0.35">
      <c r="A31" t="s">
        <v>191</v>
      </c>
      <c r="B31" t="s">
        <v>163</v>
      </c>
      <c r="C31" t="s">
        <v>172</v>
      </c>
      <c r="D31" t="s">
        <v>80</v>
      </c>
      <c r="E31" t="s">
        <v>79</v>
      </c>
      <c r="G31" t="s">
        <v>79</v>
      </c>
      <c r="H31">
        <v>8</v>
      </c>
      <c r="I31">
        <v>8</v>
      </c>
      <c r="J31">
        <v>6</v>
      </c>
      <c r="K31">
        <v>4</v>
      </c>
      <c r="M31" t="s">
        <v>40</v>
      </c>
      <c r="N31">
        <v>8</v>
      </c>
      <c r="O31">
        <v>8</v>
      </c>
      <c r="P31">
        <v>6</v>
      </c>
      <c r="Q31">
        <v>4</v>
      </c>
      <c r="U31" t="s">
        <v>99</v>
      </c>
    </row>
    <row r="32" spans="1:21" x14ac:dyDescent="0.35">
      <c r="A32" t="s">
        <v>192</v>
      </c>
      <c r="B32" t="s">
        <v>163</v>
      </c>
      <c r="C32" t="s">
        <v>172</v>
      </c>
      <c r="D32" t="s">
        <v>80</v>
      </c>
      <c r="E32" t="s">
        <v>100</v>
      </c>
      <c r="G32" t="s">
        <v>100</v>
      </c>
      <c r="H32">
        <v>8</v>
      </c>
      <c r="I32">
        <v>7</v>
      </c>
      <c r="J32">
        <v>2</v>
      </c>
      <c r="K32">
        <v>1</v>
      </c>
      <c r="M32" t="s">
        <v>40</v>
      </c>
      <c r="N32">
        <v>8</v>
      </c>
      <c r="O32">
        <v>7</v>
      </c>
      <c r="P32">
        <v>2</v>
      </c>
      <c r="Q32">
        <v>1</v>
      </c>
    </row>
    <row r="33" spans="1:21" hidden="1" x14ac:dyDescent="0.35">
      <c r="A33" t="s">
        <v>242</v>
      </c>
      <c r="B33" t="s">
        <v>163</v>
      </c>
      <c r="C33" t="s">
        <v>172</v>
      </c>
      <c r="D33" t="s">
        <v>84</v>
      </c>
      <c r="G33" t="s">
        <v>84</v>
      </c>
      <c r="H33">
        <v>13</v>
      </c>
      <c r="I33">
        <v>12</v>
      </c>
      <c r="J33">
        <v>7</v>
      </c>
      <c r="K33">
        <v>3</v>
      </c>
      <c r="S33" t="s">
        <v>85</v>
      </c>
      <c r="T33" t="s">
        <v>86</v>
      </c>
    </row>
    <row r="34" spans="1:21" x14ac:dyDescent="0.35">
      <c r="A34" t="s">
        <v>193</v>
      </c>
      <c r="B34" t="s">
        <v>163</v>
      </c>
      <c r="C34" t="s">
        <v>172</v>
      </c>
      <c r="D34" t="s">
        <v>84</v>
      </c>
      <c r="E34" t="s">
        <v>79</v>
      </c>
      <c r="G34" t="s">
        <v>79</v>
      </c>
      <c r="H34">
        <v>5</v>
      </c>
      <c r="I34">
        <v>5</v>
      </c>
      <c r="J34">
        <v>5</v>
      </c>
      <c r="K34">
        <v>2</v>
      </c>
      <c r="M34" t="s">
        <v>40</v>
      </c>
      <c r="N34">
        <v>5</v>
      </c>
      <c r="O34">
        <v>5</v>
      </c>
      <c r="P34">
        <v>5</v>
      </c>
      <c r="Q34">
        <v>2</v>
      </c>
    </row>
    <row r="35" spans="1:21" x14ac:dyDescent="0.35">
      <c r="A35" t="s">
        <v>194</v>
      </c>
      <c r="B35" t="s">
        <v>163</v>
      </c>
      <c r="C35" t="s">
        <v>172</v>
      </c>
      <c r="D35" t="s">
        <v>84</v>
      </c>
      <c r="E35" t="s">
        <v>100</v>
      </c>
      <c r="G35" t="s">
        <v>100</v>
      </c>
      <c r="H35">
        <v>8</v>
      </c>
      <c r="I35">
        <v>7</v>
      </c>
      <c r="J35">
        <v>2</v>
      </c>
      <c r="K35">
        <v>1</v>
      </c>
      <c r="M35" t="s">
        <v>40</v>
      </c>
      <c r="N35">
        <v>8</v>
      </c>
      <c r="O35">
        <v>7</v>
      </c>
      <c r="P35">
        <v>2</v>
      </c>
      <c r="Q35">
        <v>1</v>
      </c>
    </row>
    <row r="36" spans="1:21" hidden="1" x14ac:dyDescent="0.35">
      <c r="A36" t="s">
        <v>243</v>
      </c>
      <c r="B36" t="s">
        <v>163</v>
      </c>
      <c r="C36" t="s">
        <v>172</v>
      </c>
      <c r="D36" t="s">
        <v>87</v>
      </c>
      <c r="G36" t="s">
        <v>87</v>
      </c>
      <c r="H36">
        <v>12</v>
      </c>
      <c r="I36">
        <v>8</v>
      </c>
      <c r="J36">
        <v>12</v>
      </c>
      <c r="K36">
        <v>4</v>
      </c>
      <c r="S36" t="s">
        <v>88</v>
      </c>
      <c r="T36" t="s">
        <v>89</v>
      </c>
      <c r="U36" t="s">
        <v>90</v>
      </c>
    </row>
    <row r="37" spans="1:21" x14ac:dyDescent="0.35">
      <c r="A37" t="s">
        <v>195</v>
      </c>
      <c r="B37" t="s">
        <v>163</v>
      </c>
      <c r="C37" t="s">
        <v>172</v>
      </c>
      <c r="D37" t="s">
        <v>87</v>
      </c>
      <c r="E37" t="s">
        <v>101</v>
      </c>
      <c r="G37" t="s">
        <v>101</v>
      </c>
      <c r="H37">
        <v>6</v>
      </c>
      <c r="I37">
        <v>4</v>
      </c>
      <c r="J37">
        <v>6</v>
      </c>
      <c r="K37">
        <v>2</v>
      </c>
      <c r="M37" t="s">
        <v>40</v>
      </c>
      <c r="N37">
        <v>6</v>
      </c>
      <c r="O37">
        <v>4</v>
      </c>
      <c r="P37">
        <v>6</v>
      </c>
      <c r="Q37">
        <v>2</v>
      </c>
    </row>
    <row r="38" spans="1:21" x14ac:dyDescent="0.35">
      <c r="A38" t="s">
        <v>196</v>
      </c>
      <c r="B38" t="s">
        <v>163</v>
      </c>
      <c r="C38" t="s">
        <v>172</v>
      </c>
      <c r="D38" t="s">
        <v>87</v>
      </c>
      <c r="E38" t="s">
        <v>102</v>
      </c>
      <c r="G38" t="s">
        <v>102</v>
      </c>
      <c r="H38">
        <v>6</v>
      </c>
      <c r="I38">
        <v>4</v>
      </c>
      <c r="J38">
        <v>6</v>
      </c>
      <c r="K38">
        <v>2</v>
      </c>
      <c r="M38" t="s">
        <v>40</v>
      </c>
      <c r="N38">
        <v>6</v>
      </c>
      <c r="O38">
        <v>4</v>
      </c>
      <c r="P38">
        <v>6</v>
      </c>
      <c r="Q38">
        <v>2</v>
      </c>
    </row>
    <row r="39" spans="1:21" hidden="1" x14ac:dyDescent="0.35">
      <c r="A39" t="s">
        <v>244</v>
      </c>
      <c r="B39" t="s">
        <v>163</v>
      </c>
      <c r="C39" t="s">
        <v>172</v>
      </c>
      <c r="D39" t="s">
        <v>91</v>
      </c>
      <c r="G39" t="s">
        <v>91</v>
      </c>
      <c r="H39">
        <v>7</v>
      </c>
      <c r="I39">
        <v>8</v>
      </c>
      <c r="J39">
        <v>9</v>
      </c>
      <c r="K39">
        <v>1</v>
      </c>
      <c r="S39" t="s">
        <v>92</v>
      </c>
      <c r="T39" t="s">
        <v>93</v>
      </c>
    </row>
    <row r="40" spans="1:21" x14ac:dyDescent="0.35">
      <c r="A40" t="s">
        <v>197</v>
      </c>
      <c r="B40" t="s">
        <v>163</v>
      </c>
      <c r="C40" t="s">
        <v>172</v>
      </c>
      <c r="D40" t="s">
        <v>91</v>
      </c>
      <c r="E40" t="s">
        <v>103</v>
      </c>
      <c r="G40" t="s">
        <v>103</v>
      </c>
      <c r="H40">
        <v>7</v>
      </c>
      <c r="I40">
        <v>8</v>
      </c>
      <c r="J40">
        <v>9</v>
      </c>
      <c r="K40">
        <v>1</v>
      </c>
      <c r="M40" t="s">
        <v>40</v>
      </c>
      <c r="N40">
        <v>7</v>
      </c>
      <c r="O40">
        <v>8</v>
      </c>
      <c r="P40">
        <v>9</v>
      </c>
      <c r="Q40">
        <v>1</v>
      </c>
    </row>
    <row r="41" spans="1:21" hidden="1" x14ac:dyDescent="0.35">
      <c r="A41" t="s">
        <v>245</v>
      </c>
      <c r="B41" t="s">
        <v>163</v>
      </c>
      <c r="C41" t="s">
        <v>172</v>
      </c>
      <c r="D41" t="s">
        <v>94</v>
      </c>
      <c r="G41" t="s">
        <v>94</v>
      </c>
      <c r="H41">
        <v>2</v>
      </c>
      <c r="I41">
        <v>2</v>
      </c>
      <c r="J41">
        <v>2</v>
      </c>
      <c r="K41">
        <v>1</v>
      </c>
      <c r="S41" t="s">
        <v>85</v>
      </c>
      <c r="U41" t="s">
        <v>95</v>
      </c>
    </row>
    <row r="42" spans="1:21" x14ac:dyDescent="0.35">
      <c r="A42" t="s">
        <v>198</v>
      </c>
      <c r="B42" t="s">
        <v>163</v>
      </c>
      <c r="C42" t="s">
        <v>172</v>
      </c>
      <c r="D42" t="s">
        <v>94</v>
      </c>
      <c r="E42" t="s">
        <v>104</v>
      </c>
      <c r="G42" t="s">
        <v>104</v>
      </c>
      <c r="H42">
        <v>2</v>
      </c>
      <c r="I42">
        <v>2</v>
      </c>
      <c r="J42">
        <v>2</v>
      </c>
      <c r="K42">
        <v>1</v>
      </c>
      <c r="M42" t="s">
        <v>40</v>
      </c>
      <c r="N42">
        <v>2</v>
      </c>
      <c r="O42">
        <v>2</v>
      </c>
      <c r="P42">
        <v>2</v>
      </c>
      <c r="Q42">
        <v>1</v>
      </c>
      <c r="U42" t="s">
        <v>105</v>
      </c>
    </row>
    <row r="43" spans="1:21" hidden="1" x14ac:dyDescent="0.35">
      <c r="A43" t="s">
        <v>246</v>
      </c>
      <c r="B43" t="s">
        <v>163</v>
      </c>
      <c r="C43" t="s">
        <v>172</v>
      </c>
      <c r="D43" t="s">
        <v>96</v>
      </c>
      <c r="G43" t="s">
        <v>96</v>
      </c>
      <c r="H43">
        <v>5</v>
      </c>
      <c r="I43">
        <v>4</v>
      </c>
      <c r="J43">
        <v>3</v>
      </c>
      <c r="K43">
        <v>2</v>
      </c>
      <c r="S43" t="s">
        <v>97</v>
      </c>
      <c r="T43" t="s">
        <v>98</v>
      </c>
    </row>
    <row r="44" spans="1:21" x14ac:dyDescent="0.35">
      <c r="A44" t="s">
        <v>199</v>
      </c>
      <c r="B44" t="s">
        <v>163</v>
      </c>
      <c r="C44" t="s">
        <v>172</v>
      </c>
      <c r="D44" t="s">
        <v>96</v>
      </c>
      <c r="E44" t="s">
        <v>106</v>
      </c>
      <c r="G44" t="s">
        <v>106</v>
      </c>
      <c r="H44">
        <v>5</v>
      </c>
      <c r="I44">
        <v>4</v>
      </c>
      <c r="J44">
        <v>3</v>
      </c>
      <c r="K44">
        <v>2</v>
      </c>
      <c r="M44" t="s">
        <v>40</v>
      </c>
      <c r="N44">
        <v>5</v>
      </c>
      <c r="O44">
        <v>4</v>
      </c>
      <c r="P44">
        <v>3</v>
      </c>
      <c r="Q44">
        <v>2</v>
      </c>
    </row>
    <row r="45" spans="1:21" hidden="1" x14ac:dyDescent="0.35">
      <c r="A45" t="s">
        <v>260</v>
      </c>
      <c r="B45" t="s">
        <v>163</v>
      </c>
      <c r="C45" t="s">
        <v>170</v>
      </c>
      <c r="G45" t="s">
        <v>170</v>
      </c>
      <c r="H45">
        <v>90</v>
      </c>
      <c r="I45">
        <v>72</v>
      </c>
      <c r="J45">
        <v>52</v>
      </c>
      <c r="K45">
        <v>34</v>
      </c>
    </row>
    <row r="46" spans="1:21" hidden="1" x14ac:dyDescent="0.35">
      <c r="A46" t="s">
        <v>229</v>
      </c>
      <c r="B46" t="s">
        <v>163</v>
      </c>
      <c r="C46" t="s">
        <v>170</v>
      </c>
      <c r="D46" t="s">
        <v>23</v>
      </c>
      <c r="G46" t="s">
        <v>23</v>
      </c>
      <c r="H46">
        <v>18</v>
      </c>
      <c r="I46">
        <v>17</v>
      </c>
      <c r="J46">
        <v>12</v>
      </c>
      <c r="K46">
        <v>8</v>
      </c>
      <c r="S46" t="s">
        <v>24</v>
      </c>
      <c r="T46" t="s">
        <v>25</v>
      </c>
      <c r="U46" t="s">
        <v>26</v>
      </c>
    </row>
    <row r="47" spans="1:21" x14ac:dyDescent="0.35">
      <c r="A47" t="s">
        <v>200</v>
      </c>
      <c r="B47" t="s">
        <v>163</v>
      </c>
      <c r="C47" t="s">
        <v>170</v>
      </c>
      <c r="D47" t="s">
        <v>23</v>
      </c>
      <c r="E47" t="s">
        <v>112</v>
      </c>
      <c r="G47" t="s">
        <v>112</v>
      </c>
      <c r="H47">
        <v>1</v>
      </c>
      <c r="J47">
        <v>2</v>
      </c>
      <c r="M47" t="s">
        <v>40</v>
      </c>
      <c r="N47">
        <v>1</v>
      </c>
      <c r="O47">
        <v>0</v>
      </c>
      <c r="P47">
        <v>2</v>
      </c>
      <c r="Q47">
        <v>0</v>
      </c>
    </row>
    <row r="48" spans="1:21" x14ac:dyDescent="0.35">
      <c r="A48" t="s">
        <v>201</v>
      </c>
      <c r="B48" t="s">
        <v>163</v>
      </c>
      <c r="C48" t="s">
        <v>170</v>
      </c>
      <c r="D48" t="s">
        <v>23</v>
      </c>
      <c r="E48" t="s">
        <v>113</v>
      </c>
      <c r="G48" t="s">
        <v>113</v>
      </c>
      <c r="H48">
        <v>2</v>
      </c>
      <c r="I48">
        <v>2</v>
      </c>
      <c r="J48">
        <v>5</v>
      </c>
      <c r="K48">
        <v>4</v>
      </c>
      <c r="M48" t="s">
        <v>40</v>
      </c>
      <c r="N48">
        <v>2</v>
      </c>
      <c r="O48">
        <v>2</v>
      </c>
      <c r="P48">
        <v>5</v>
      </c>
      <c r="Q48">
        <v>4</v>
      </c>
    </row>
    <row r="49" spans="1:21" x14ac:dyDescent="0.35">
      <c r="A49" t="s">
        <v>202</v>
      </c>
      <c r="B49" t="s">
        <v>163</v>
      </c>
      <c r="C49" t="s">
        <v>170</v>
      </c>
      <c r="D49" t="s">
        <v>23</v>
      </c>
      <c r="E49" t="s">
        <v>114</v>
      </c>
      <c r="G49" t="s">
        <v>114</v>
      </c>
      <c r="H49">
        <v>7</v>
      </c>
      <c r="I49">
        <v>7</v>
      </c>
      <c r="J49">
        <v>4</v>
      </c>
      <c r="K49">
        <v>3</v>
      </c>
      <c r="M49" t="s">
        <v>40</v>
      </c>
      <c r="N49">
        <v>7</v>
      </c>
      <c r="O49">
        <v>7</v>
      </c>
      <c r="P49">
        <v>4</v>
      </c>
      <c r="Q49">
        <v>3</v>
      </c>
    </row>
    <row r="50" spans="1:21" x14ac:dyDescent="0.35">
      <c r="A50" t="s">
        <v>203</v>
      </c>
      <c r="B50" t="s">
        <v>163</v>
      </c>
      <c r="C50" t="s">
        <v>170</v>
      </c>
      <c r="D50" t="s">
        <v>23</v>
      </c>
      <c r="E50" t="s">
        <v>115</v>
      </c>
      <c r="G50" t="s">
        <v>115</v>
      </c>
      <c r="H50">
        <v>8</v>
      </c>
      <c r="I50">
        <v>8</v>
      </c>
      <c r="J50">
        <v>1</v>
      </c>
      <c r="K50">
        <v>1</v>
      </c>
      <c r="M50" t="s">
        <v>40</v>
      </c>
      <c r="N50">
        <v>8</v>
      </c>
      <c r="O50">
        <v>8</v>
      </c>
      <c r="P50">
        <v>1</v>
      </c>
      <c r="Q50">
        <v>1</v>
      </c>
    </row>
    <row r="51" spans="1:21" hidden="1" x14ac:dyDescent="0.35">
      <c r="A51" t="s">
        <v>227</v>
      </c>
      <c r="B51" t="s">
        <v>163</v>
      </c>
      <c r="C51" t="s">
        <v>170</v>
      </c>
      <c r="D51" t="s">
        <v>16</v>
      </c>
      <c r="G51" t="s">
        <v>16</v>
      </c>
      <c r="H51">
        <v>14</v>
      </c>
      <c r="I51">
        <v>8</v>
      </c>
      <c r="J51">
        <v>10</v>
      </c>
      <c r="K51">
        <v>8</v>
      </c>
      <c r="S51" t="s">
        <v>17</v>
      </c>
      <c r="T51" t="s">
        <v>18</v>
      </c>
      <c r="U51" t="s">
        <v>19</v>
      </c>
    </row>
    <row r="52" spans="1:21" x14ac:dyDescent="0.35">
      <c r="A52" t="s">
        <v>204</v>
      </c>
      <c r="B52" t="s">
        <v>163</v>
      </c>
      <c r="C52" t="s">
        <v>170</v>
      </c>
      <c r="D52" t="s">
        <v>16</v>
      </c>
      <c r="E52" t="s">
        <v>116</v>
      </c>
      <c r="G52" t="s">
        <v>116</v>
      </c>
      <c r="H52">
        <v>7</v>
      </c>
      <c r="I52">
        <v>4</v>
      </c>
      <c r="J52">
        <v>5</v>
      </c>
      <c r="K52">
        <v>4</v>
      </c>
      <c r="M52" t="s">
        <v>40</v>
      </c>
      <c r="N52">
        <v>7</v>
      </c>
      <c r="O52">
        <v>4</v>
      </c>
      <c r="P52">
        <v>5</v>
      </c>
      <c r="Q52">
        <v>4</v>
      </c>
    </row>
    <row r="53" spans="1:21" x14ac:dyDescent="0.35">
      <c r="A53" t="s">
        <v>205</v>
      </c>
      <c r="B53" t="s">
        <v>163</v>
      </c>
      <c r="C53" t="s">
        <v>170</v>
      </c>
      <c r="D53" t="s">
        <v>16</v>
      </c>
      <c r="E53" t="s">
        <v>117</v>
      </c>
      <c r="G53" t="s">
        <v>117</v>
      </c>
      <c r="H53">
        <v>7</v>
      </c>
      <c r="I53">
        <v>4</v>
      </c>
      <c r="J53">
        <v>5</v>
      </c>
      <c r="K53">
        <v>4</v>
      </c>
      <c r="M53" t="s">
        <v>40</v>
      </c>
      <c r="N53">
        <v>7</v>
      </c>
      <c r="O53">
        <v>4</v>
      </c>
      <c r="P53">
        <v>5</v>
      </c>
      <c r="Q53">
        <v>4</v>
      </c>
    </row>
    <row r="54" spans="1:21" hidden="1" x14ac:dyDescent="0.35">
      <c r="A54" t="s">
        <v>228</v>
      </c>
      <c r="B54" t="s">
        <v>163</v>
      </c>
      <c r="C54" t="s">
        <v>170</v>
      </c>
      <c r="D54" t="s">
        <v>20</v>
      </c>
      <c r="G54" t="s">
        <v>20</v>
      </c>
      <c r="H54">
        <v>12</v>
      </c>
      <c r="I54">
        <v>9</v>
      </c>
      <c r="J54">
        <v>6</v>
      </c>
      <c r="K54">
        <v>5</v>
      </c>
      <c r="S54" t="s">
        <v>21</v>
      </c>
      <c r="T54" t="s">
        <v>22</v>
      </c>
    </row>
    <row r="55" spans="1:21" x14ac:dyDescent="0.35">
      <c r="A55" t="s">
        <v>206</v>
      </c>
      <c r="B55" t="s">
        <v>163</v>
      </c>
      <c r="C55" t="s">
        <v>170</v>
      </c>
      <c r="D55" t="s">
        <v>20</v>
      </c>
      <c r="E55" t="s">
        <v>118</v>
      </c>
      <c r="G55" t="s">
        <v>118</v>
      </c>
      <c r="H55">
        <v>8</v>
      </c>
      <c r="I55">
        <v>7</v>
      </c>
      <c r="J55">
        <v>4</v>
      </c>
      <c r="K55">
        <v>3</v>
      </c>
      <c r="M55" t="s">
        <v>40</v>
      </c>
      <c r="N55">
        <v>8</v>
      </c>
      <c r="O55">
        <v>7</v>
      </c>
      <c r="P55">
        <v>4</v>
      </c>
      <c r="Q55">
        <v>3</v>
      </c>
    </row>
    <row r="56" spans="1:21" x14ac:dyDescent="0.35">
      <c r="A56" t="s">
        <v>207</v>
      </c>
      <c r="B56" t="s">
        <v>163</v>
      </c>
      <c r="C56" t="s">
        <v>170</v>
      </c>
      <c r="D56" t="s">
        <v>20</v>
      </c>
      <c r="E56" t="s">
        <v>119</v>
      </c>
      <c r="G56" t="s">
        <v>119</v>
      </c>
      <c r="H56">
        <v>4</v>
      </c>
      <c r="I56">
        <v>2</v>
      </c>
      <c r="J56">
        <v>2</v>
      </c>
      <c r="K56">
        <v>2</v>
      </c>
      <c r="M56" t="s">
        <v>40</v>
      </c>
      <c r="N56">
        <v>4</v>
      </c>
      <c r="O56">
        <v>2</v>
      </c>
      <c r="P56">
        <v>2</v>
      </c>
      <c r="Q56">
        <v>2</v>
      </c>
    </row>
    <row r="57" spans="1:21" hidden="1" x14ac:dyDescent="0.35">
      <c r="A57" t="s">
        <v>247</v>
      </c>
      <c r="B57" t="s">
        <v>163</v>
      </c>
      <c r="C57" t="s">
        <v>170</v>
      </c>
      <c r="D57" t="s">
        <v>107</v>
      </c>
      <c r="G57" t="s">
        <v>107</v>
      </c>
      <c r="H57">
        <v>8</v>
      </c>
      <c r="I57">
        <v>6</v>
      </c>
      <c r="J57">
        <v>6</v>
      </c>
      <c r="K57">
        <v>3</v>
      </c>
      <c r="S57" t="s">
        <v>108</v>
      </c>
      <c r="T57" t="s">
        <v>109</v>
      </c>
      <c r="U57" t="s">
        <v>83</v>
      </c>
    </row>
    <row r="58" spans="1:21" x14ac:dyDescent="0.35">
      <c r="A58" t="s">
        <v>208</v>
      </c>
      <c r="B58" t="s">
        <v>163</v>
      </c>
      <c r="C58" t="s">
        <v>170</v>
      </c>
      <c r="D58" t="s">
        <v>107</v>
      </c>
      <c r="E58" t="s">
        <v>120</v>
      </c>
      <c r="G58" t="s">
        <v>120</v>
      </c>
      <c r="H58">
        <v>8</v>
      </c>
      <c r="I58">
        <v>6</v>
      </c>
      <c r="J58">
        <v>6</v>
      </c>
      <c r="K58">
        <v>3</v>
      </c>
      <c r="M58" t="s">
        <v>40</v>
      </c>
      <c r="N58">
        <v>8</v>
      </c>
      <c r="O58">
        <v>6</v>
      </c>
      <c r="P58">
        <v>6</v>
      </c>
      <c r="Q58">
        <v>3</v>
      </c>
      <c r="U58" t="s">
        <v>121</v>
      </c>
    </row>
    <row r="59" spans="1:21" hidden="1" x14ac:dyDescent="0.35">
      <c r="A59" t="s">
        <v>248</v>
      </c>
      <c r="B59" t="s">
        <v>163</v>
      </c>
      <c r="C59" t="s">
        <v>170</v>
      </c>
      <c r="D59" t="s">
        <v>110</v>
      </c>
      <c r="G59" t="s">
        <v>110</v>
      </c>
      <c r="H59">
        <v>24</v>
      </c>
      <c r="I59">
        <v>18</v>
      </c>
      <c r="J59">
        <v>12</v>
      </c>
      <c r="K59">
        <v>6</v>
      </c>
      <c r="S59" t="s">
        <v>108</v>
      </c>
      <c r="T59" t="s">
        <v>111</v>
      </c>
      <c r="U59" t="s">
        <v>83</v>
      </c>
    </row>
    <row r="60" spans="1:21" x14ac:dyDescent="0.35">
      <c r="A60" t="s">
        <v>209</v>
      </c>
      <c r="B60" t="s">
        <v>163</v>
      </c>
      <c r="C60" t="s">
        <v>170</v>
      </c>
      <c r="D60" t="s">
        <v>110</v>
      </c>
      <c r="E60" t="s">
        <v>122</v>
      </c>
      <c r="G60" t="s">
        <v>122</v>
      </c>
      <c r="H60">
        <v>8</v>
      </c>
      <c r="I60">
        <v>6</v>
      </c>
      <c r="J60">
        <v>4</v>
      </c>
      <c r="K60">
        <v>2</v>
      </c>
      <c r="M60" t="s">
        <v>40</v>
      </c>
      <c r="N60">
        <v>8</v>
      </c>
      <c r="O60">
        <v>6</v>
      </c>
      <c r="P60">
        <v>4</v>
      </c>
      <c r="Q60">
        <v>2</v>
      </c>
    </row>
    <row r="61" spans="1:21" x14ac:dyDescent="0.35">
      <c r="A61" t="s">
        <v>210</v>
      </c>
      <c r="B61" t="s">
        <v>163</v>
      </c>
      <c r="C61" t="s">
        <v>170</v>
      </c>
      <c r="D61" t="s">
        <v>110</v>
      </c>
      <c r="E61" t="s">
        <v>123</v>
      </c>
      <c r="G61" t="s">
        <v>123</v>
      </c>
      <c r="H61">
        <v>8</v>
      </c>
      <c r="I61">
        <v>6</v>
      </c>
      <c r="J61">
        <v>4</v>
      </c>
      <c r="K61">
        <v>2</v>
      </c>
      <c r="M61" t="s">
        <v>40</v>
      </c>
      <c r="N61">
        <v>8</v>
      </c>
      <c r="O61">
        <v>6</v>
      </c>
      <c r="P61">
        <v>4</v>
      </c>
      <c r="Q61">
        <v>2</v>
      </c>
    </row>
    <row r="62" spans="1:21" x14ac:dyDescent="0.35">
      <c r="A62" t="s">
        <v>211</v>
      </c>
      <c r="B62" t="s">
        <v>163</v>
      </c>
      <c r="C62" t="s">
        <v>170</v>
      </c>
      <c r="D62" t="s">
        <v>110</v>
      </c>
      <c r="E62" t="s">
        <v>124</v>
      </c>
      <c r="G62" t="s">
        <v>124</v>
      </c>
      <c r="H62">
        <v>8</v>
      </c>
      <c r="I62">
        <v>6</v>
      </c>
      <c r="J62">
        <v>4</v>
      </c>
      <c r="K62">
        <v>2</v>
      </c>
      <c r="M62" t="s">
        <v>40</v>
      </c>
      <c r="N62">
        <v>8</v>
      </c>
      <c r="O62">
        <v>6</v>
      </c>
      <c r="P62">
        <v>4</v>
      </c>
      <c r="Q62">
        <v>2</v>
      </c>
    </row>
    <row r="63" spans="1:21" hidden="1" x14ac:dyDescent="0.35">
      <c r="A63" t="s">
        <v>230</v>
      </c>
      <c r="B63" t="s">
        <v>163</v>
      </c>
      <c r="C63" t="s">
        <v>170</v>
      </c>
      <c r="D63" t="s">
        <v>27</v>
      </c>
      <c r="G63" t="s">
        <v>27</v>
      </c>
      <c r="H63">
        <v>14</v>
      </c>
      <c r="I63">
        <v>14</v>
      </c>
      <c r="J63">
        <v>6</v>
      </c>
      <c r="K63">
        <v>4</v>
      </c>
      <c r="S63" t="s">
        <v>28</v>
      </c>
      <c r="T63" t="s">
        <v>29</v>
      </c>
    </row>
    <row r="64" spans="1:21" x14ac:dyDescent="0.35">
      <c r="A64" t="s">
        <v>212</v>
      </c>
      <c r="B64" t="s">
        <v>163</v>
      </c>
      <c r="C64" t="s">
        <v>170</v>
      </c>
      <c r="D64" t="s">
        <v>27</v>
      </c>
      <c r="E64" t="s">
        <v>125</v>
      </c>
      <c r="G64" t="s">
        <v>125</v>
      </c>
      <c r="H64">
        <v>7</v>
      </c>
      <c r="I64">
        <v>7</v>
      </c>
      <c r="J64">
        <v>5</v>
      </c>
      <c r="K64">
        <v>3</v>
      </c>
      <c r="M64" t="s">
        <v>40</v>
      </c>
      <c r="N64">
        <v>7</v>
      </c>
      <c r="O64">
        <v>7</v>
      </c>
      <c r="P64">
        <v>5</v>
      </c>
      <c r="Q64">
        <v>3</v>
      </c>
    </row>
    <row r="65" spans="1:21" x14ac:dyDescent="0.35">
      <c r="A65" t="s">
        <v>213</v>
      </c>
      <c r="B65" t="s">
        <v>163</v>
      </c>
      <c r="C65" t="s">
        <v>170</v>
      </c>
      <c r="D65" t="s">
        <v>27</v>
      </c>
      <c r="E65" t="s">
        <v>126</v>
      </c>
      <c r="G65" t="s">
        <v>126</v>
      </c>
      <c r="H65">
        <v>7</v>
      </c>
      <c r="I65">
        <v>7</v>
      </c>
      <c r="J65">
        <v>1</v>
      </c>
      <c r="K65">
        <v>1</v>
      </c>
      <c r="M65" t="s">
        <v>40</v>
      </c>
      <c r="N65">
        <v>7</v>
      </c>
      <c r="O65">
        <v>7</v>
      </c>
      <c r="P65">
        <v>1</v>
      </c>
      <c r="Q65">
        <v>1</v>
      </c>
    </row>
    <row r="66" spans="1:21" hidden="1" x14ac:dyDescent="0.35">
      <c r="A66" t="s">
        <v>263</v>
      </c>
      <c r="B66" t="s">
        <v>163</v>
      </c>
      <c r="C66" t="s">
        <v>173</v>
      </c>
      <c r="G66" t="s">
        <v>173</v>
      </c>
      <c r="H66">
        <v>129</v>
      </c>
      <c r="I66">
        <v>26</v>
      </c>
      <c r="J66">
        <v>35</v>
      </c>
      <c r="K66">
        <v>8</v>
      </c>
      <c r="L66">
        <v>3033</v>
      </c>
    </row>
    <row r="67" spans="1:21" hidden="1" x14ac:dyDescent="0.35">
      <c r="A67" t="s">
        <v>252</v>
      </c>
      <c r="B67" t="s">
        <v>163</v>
      </c>
      <c r="C67" t="s">
        <v>173</v>
      </c>
      <c r="D67" t="s">
        <v>138</v>
      </c>
      <c r="G67" t="s">
        <v>138</v>
      </c>
      <c r="H67">
        <v>19</v>
      </c>
      <c r="I67">
        <v>8</v>
      </c>
      <c r="J67">
        <v>5</v>
      </c>
      <c r="K67">
        <v>2</v>
      </c>
      <c r="L67">
        <v>3</v>
      </c>
      <c r="S67" t="s">
        <v>139</v>
      </c>
    </row>
    <row r="68" spans="1:21" x14ac:dyDescent="0.35">
      <c r="A68" t="s">
        <v>221</v>
      </c>
      <c r="B68" t="s">
        <v>163</v>
      </c>
      <c r="C68" t="s">
        <v>173</v>
      </c>
      <c r="D68" t="s">
        <v>138</v>
      </c>
      <c r="E68" t="s">
        <v>155</v>
      </c>
      <c r="G68" t="s">
        <v>155</v>
      </c>
      <c r="H68">
        <v>19</v>
      </c>
      <c r="I68">
        <v>8</v>
      </c>
      <c r="J68">
        <v>5</v>
      </c>
      <c r="K68">
        <v>2</v>
      </c>
      <c r="L68">
        <v>3</v>
      </c>
      <c r="M68" t="s">
        <v>151</v>
      </c>
      <c r="N68">
        <v>19</v>
      </c>
      <c r="O68">
        <v>8</v>
      </c>
      <c r="P68">
        <v>5</v>
      </c>
      <c r="Q68">
        <v>2</v>
      </c>
      <c r="R68">
        <v>3</v>
      </c>
      <c r="U68" t="s">
        <v>156</v>
      </c>
    </row>
    <row r="69" spans="1:21" hidden="1" x14ac:dyDescent="0.35">
      <c r="A69" t="s">
        <v>253</v>
      </c>
      <c r="B69" t="s">
        <v>163</v>
      </c>
      <c r="C69" t="s">
        <v>173</v>
      </c>
      <c r="D69" t="s">
        <v>140</v>
      </c>
      <c r="G69" t="s">
        <v>140</v>
      </c>
      <c r="H69">
        <v>106</v>
      </c>
      <c r="I69">
        <v>10</v>
      </c>
      <c r="J69">
        <v>7</v>
      </c>
      <c r="K69">
        <v>4</v>
      </c>
      <c r="L69">
        <v>30</v>
      </c>
      <c r="S69" t="s">
        <v>139</v>
      </c>
      <c r="T69" t="s">
        <v>141</v>
      </c>
    </row>
    <row r="70" spans="1:21" x14ac:dyDescent="0.35">
      <c r="A70" t="s">
        <v>220</v>
      </c>
      <c r="B70" t="s">
        <v>163</v>
      </c>
      <c r="C70" t="s">
        <v>173</v>
      </c>
      <c r="D70" t="s">
        <v>140</v>
      </c>
      <c r="E70" t="s">
        <v>152</v>
      </c>
      <c r="G70" t="s">
        <v>152</v>
      </c>
      <c r="H70">
        <v>106</v>
      </c>
      <c r="I70">
        <v>10</v>
      </c>
      <c r="J70">
        <v>7</v>
      </c>
      <c r="K70">
        <v>4</v>
      </c>
      <c r="L70">
        <v>30</v>
      </c>
      <c r="M70" t="s">
        <v>151</v>
      </c>
      <c r="N70">
        <v>106</v>
      </c>
      <c r="O70">
        <v>10</v>
      </c>
      <c r="P70">
        <v>7</v>
      </c>
      <c r="Q70">
        <v>4</v>
      </c>
    </row>
    <row r="71" spans="1:21" x14ac:dyDescent="0.35">
      <c r="A71" t="s">
        <v>174</v>
      </c>
      <c r="B71" t="s">
        <v>163</v>
      </c>
      <c r="C71" t="s">
        <v>173</v>
      </c>
      <c r="D71" t="s">
        <v>140</v>
      </c>
      <c r="E71" t="s">
        <v>152</v>
      </c>
      <c r="F71" t="s">
        <v>153</v>
      </c>
      <c r="G71" t="s">
        <v>153</v>
      </c>
      <c r="L71">
        <v>10</v>
      </c>
      <c r="M71" t="s">
        <v>154</v>
      </c>
      <c r="N71">
        <v>0</v>
      </c>
      <c r="R71">
        <v>10</v>
      </c>
    </row>
    <row r="72" spans="1:21" x14ac:dyDescent="0.35">
      <c r="A72" t="s">
        <v>175</v>
      </c>
      <c r="B72" t="s">
        <v>163</v>
      </c>
      <c r="C72" t="s">
        <v>173</v>
      </c>
      <c r="D72" t="s">
        <v>140</v>
      </c>
      <c r="E72" t="s">
        <v>152</v>
      </c>
      <c r="F72" t="s">
        <v>157</v>
      </c>
      <c r="G72" t="s">
        <v>157</v>
      </c>
      <c r="L72">
        <v>20</v>
      </c>
      <c r="M72" t="s">
        <v>159</v>
      </c>
      <c r="N72">
        <v>0</v>
      </c>
      <c r="R72">
        <v>20</v>
      </c>
      <c r="U72" t="s">
        <v>158</v>
      </c>
    </row>
    <row r="73" spans="1:21" hidden="1" x14ac:dyDescent="0.35">
      <c r="A73" t="s">
        <v>254</v>
      </c>
      <c r="B73" t="s">
        <v>163</v>
      </c>
      <c r="C73" t="s">
        <v>173</v>
      </c>
      <c r="D73" t="s">
        <v>142</v>
      </c>
      <c r="G73" t="s">
        <v>142</v>
      </c>
      <c r="L73">
        <v>3000</v>
      </c>
      <c r="S73" t="s">
        <v>143</v>
      </c>
      <c r="T73" t="s">
        <v>144</v>
      </c>
    </row>
    <row r="74" spans="1:21" x14ac:dyDescent="0.35">
      <c r="A74" t="s">
        <v>219</v>
      </c>
      <c r="B74" t="s">
        <v>163</v>
      </c>
      <c r="C74" t="s">
        <v>173</v>
      </c>
      <c r="D74" t="s">
        <v>142</v>
      </c>
      <c r="E74" t="s">
        <v>150</v>
      </c>
      <c r="G74" t="s">
        <v>150</v>
      </c>
      <c r="H74">
        <v>230</v>
      </c>
      <c r="I74">
        <v>71</v>
      </c>
      <c r="J74">
        <v>66</v>
      </c>
      <c r="K74">
        <v>28</v>
      </c>
      <c r="L74">
        <v>6</v>
      </c>
      <c r="M74" t="s">
        <v>151</v>
      </c>
      <c r="N74">
        <v>230</v>
      </c>
      <c r="O74">
        <v>71</v>
      </c>
      <c r="P74">
        <v>66</v>
      </c>
      <c r="Q74">
        <v>28</v>
      </c>
      <c r="R74">
        <v>6</v>
      </c>
      <c r="U74" t="s">
        <v>296</v>
      </c>
    </row>
    <row r="75" spans="1:21" hidden="1" x14ac:dyDescent="0.35">
      <c r="A75" t="s">
        <v>255</v>
      </c>
      <c r="B75" t="s">
        <v>163</v>
      </c>
      <c r="C75" t="s">
        <v>173</v>
      </c>
      <c r="D75" t="s">
        <v>145</v>
      </c>
      <c r="G75" t="s">
        <v>145</v>
      </c>
      <c r="H75">
        <v>4</v>
      </c>
      <c r="I75">
        <v>8</v>
      </c>
      <c r="J75">
        <v>23</v>
      </c>
      <c r="K75">
        <v>2</v>
      </c>
    </row>
    <row r="76" spans="1:21" x14ac:dyDescent="0.35">
      <c r="A76" t="s">
        <v>222</v>
      </c>
      <c r="B76" t="s">
        <v>163</v>
      </c>
      <c r="C76" t="s">
        <v>173</v>
      </c>
      <c r="D76" t="s">
        <v>145</v>
      </c>
      <c r="E76" t="s">
        <v>133</v>
      </c>
      <c r="G76" t="s">
        <v>133</v>
      </c>
      <c r="H76">
        <v>4</v>
      </c>
      <c r="I76">
        <v>8</v>
      </c>
      <c r="J76">
        <v>23</v>
      </c>
      <c r="K76">
        <v>2</v>
      </c>
      <c r="M76" t="s">
        <v>151</v>
      </c>
      <c r="N76">
        <v>4</v>
      </c>
      <c r="O76">
        <v>8</v>
      </c>
      <c r="P76">
        <v>23</v>
      </c>
      <c r="Q76">
        <v>2</v>
      </c>
    </row>
    <row r="77" spans="1:21" hidden="1" x14ac:dyDescent="0.35">
      <c r="A77" t="s">
        <v>259</v>
      </c>
      <c r="B77" t="s">
        <v>163</v>
      </c>
      <c r="C77" t="s">
        <v>169</v>
      </c>
      <c r="G77" t="s">
        <v>169</v>
      </c>
      <c r="H77">
        <v>25</v>
      </c>
      <c r="I77">
        <v>13</v>
      </c>
      <c r="J77">
        <v>18</v>
      </c>
      <c r="K77">
        <v>9</v>
      </c>
      <c r="L77">
        <v>80</v>
      </c>
    </row>
    <row r="78" spans="1:21" x14ac:dyDescent="0.35">
      <c r="A78" t="s">
        <v>231</v>
      </c>
      <c r="B78" t="s">
        <v>163</v>
      </c>
      <c r="C78" t="s">
        <v>169</v>
      </c>
      <c r="D78" t="s">
        <v>30</v>
      </c>
      <c r="G78" t="s">
        <v>30</v>
      </c>
      <c r="H78">
        <v>15</v>
      </c>
      <c r="I78">
        <v>13</v>
      </c>
      <c r="J78">
        <v>4</v>
      </c>
      <c r="K78">
        <v>3</v>
      </c>
      <c r="M78" t="s">
        <v>34</v>
      </c>
      <c r="N78">
        <v>15</v>
      </c>
      <c r="O78">
        <v>13</v>
      </c>
      <c r="P78">
        <v>4</v>
      </c>
      <c r="Q78">
        <v>3</v>
      </c>
      <c r="S78" t="s">
        <v>31</v>
      </c>
      <c r="T78" t="s">
        <v>32</v>
      </c>
      <c r="U78" t="s">
        <v>33</v>
      </c>
    </row>
    <row r="79" spans="1:21" x14ac:dyDescent="0.35">
      <c r="A79" t="s">
        <v>249</v>
      </c>
      <c r="B79" t="s">
        <v>163</v>
      </c>
      <c r="C79" t="s">
        <v>169</v>
      </c>
      <c r="D79" t="s">
        <v>127</v>
      </c>
      <c r="G79" t="s">
        <v>127</v>
      </c>
      <c r="H79">
        <v>10</v>
      </c>
      <c r="J79">
        <v>14</v>
      </c>
      <c r="K79">
        <v>6</v>
      </c>
      <c r="L79">
        <v>80</v>
      </c>
      <c r="M79" t="s">
        <v>130</v>
      </c>
      <c r="N79">
        <v>10</v>
      </c>
      <c r="O79">
        <v>0</v>
      </c>
      <c r="P79">
        <v>14</v>
      </c>
      <c r="Q79">
        <v>6</v>
      </c>
      <c r="S79" t="s">
        <v>36</v>
      </c>
      <c r="T79" t="s">
        <v>128</v>
      </c>
      <c r="U79" t="s">
        <v>129</v>
      </c>
    </row>
    <row r="80" spans="1:21" x14ac:dyDescent="0.35">
      <c r="A80" t="s">
        <v>223</v>
      </c>
      <c r="B80" t="s">
        <v>163</v>
      </c>
      <c r="C80" t="s">
        <v>169</v>
      </c>
      <c r="D80" t="s">
        <v>127</v>
      </c>
      <c r="E80" t="s">
        <v>160</v>
      </c>
      <c r="G80" t="s">
        <v>160</v>
      </c>
      <c r="L80">
        <v>20</v>
      </c>
      <c r="N80">
        <v>0</v>
      </c>
      <c r="R80">
        <v>20</v>
      </c>
      <c r="U80" t="s">
        <v>161</v>
      </c>
    </row>
    <row r="81" spans="1:21" x14ac:dyDescent="0.35">
      <c r="A81" t="s">
        <v>224</v>
      </c>
      <c r="B81" t="s">
        <v>163</v>
      </c>
      <c r="C81" t="s">
        <v>169</v>
      </c>
      <c r="D81" t="s">
        <v>127</v>
      </c>
      <c r="E81" t="s">
        <v>157</v>
      </c>
      <c r="G81" t="s">
        <v>157</v>
      </c>
      <c r="L81">
        <v>20</v>
      </c>
      <c r="N81">
        <v>0</v>
      </c>
      <c r="R81">
        <v>20</v>
      </c>
      <c r="U81" t="s">
        <v>161</v>
      </c>
    </row>
    <row r="82" spans="1:21" x14ac:dyDescent="0.35">
      <c r="A82" t="s">
        <v>225</v>
      </c>
      <c r="B82" t="s">
        <v>163</v>
      </c>
      <c r="C82" t="s">
        <v>169</v>
      </c>
      <c r="D82" t="s">
        <v>127</v>
      </c>
      <c r="E82" t="s">
        <v>162</v>
      </c>
      <c r="G82" t="s">
        <v>162</v>
      </c>
      <c r="L82">
        <v>20</v>
      </c>
      <c r="N82">
        <v>0</v>
      </c>
      <c r="R82">
        <v>20</v>
      </c>
      <c r="U82" t="s">
        <v>161</v>
      </c>
    </row>
    <row r="83" spans="1:21" x14ac:dyDescent="0.35">
      <c r="A83" t="s">
        <v>226</v>
      </c>
      <c r="B83" t="s">
        <v>163</v>
      </c>
      <c r="C83" t="s">
        <v>169</v>
      </c>
      <c r="D83" t="s">
        <v>127</v>
      </c>
      <c r="E83" t="s">
        <v>115</v>
      </c>
      <c r="G83" t="s">
        <v>115</v>
      </c>
      <c r="L83">
        <v>20</v>
      </c>
      <c r="N83">
        <v>0</v>
      </c>
      <c r="R83">
        <v>20</v>
      </c>
      <c r="U83" t="s">
        <v>161</v>
      </c>
    </row>
    <row r="84" spans="1:21" hidden="1" x14ac:dyDescent="0.35">
      <c r="A84" t="s">
        <v>258</v>
      </c>
      <c r="B84" t="s">
        <v>163</v>
      </c>
      <c r="C84" t="s">
        <v>168</v>
      </c>
      <c r="G84" t="s">
        <v>168</v>
      </c>
      <c r="H84">
        <v>27</v>
      </c>
      <c r="I84">
        <v>11</v>
      </c>
      <c r="J84">
        <v>13</v>
      </c>
      <c r="K84">
        <v>3</v>
      </c>
    </row>
    <row r="85" spans="1:21" hidden="1" x14ac:dyDescent="0.35">
      <c r="A85" t="s">
        <v>250</v>
      </c>
      <c r="B85" t="s">
        <v>163</v>
      </c>
      <c r="C85" t="s">
        <v>168</v>
      </c>
      <c r="D85" t="s">
        <v>133</v>
      </c>
      <c r="G85" t="s">
        <v>133</v>
      </c>
      <c r="S85" t="s">
        <v>108</v>
      </c>
      <c r="U85" t="s">
        <v>134</v>
      </c>
    </row>
    <row r="86" spans="1:21" hidden="1" x14ac:dyDescent="0.35">
      <c r="A86" t="s">
        <v>251</v>
      </c>
      <c r="B86" t="s">
        <v>163</v>
      </c>
      <c r="C86" t="s">
        <v>168</v>
      </c>
      <c r="D86" t="s">
        <v>135</v>
      </c>
      <c r="G86" t="s">
        <v>135</v>
      </c>
      <c r="H86">
        <v>27</v>
      </c>
      <c r="I86">
        <v>11</v>
      </c>
      <c r="J86">
        <v>13</v>
      </c>
      <c r="K86">
        <v>3</v>
      </c>
      <c r="S86" t="s">
        <v>136</v>
      </c>
      <c r="U86" t="s">
        <v>137</v>
      </c>
    </row>
    <row r="87" spans="1:21" x14ac:dyDescent="0.35">
      <c r="A87" t="s">
        <v>215</v>
      </c>
      <c r="B87" t="s">
        <v>163</v>
      </c>
      <c r="C87" t="s">
        <v>168</v>
      </c>
      <c r="D87" t="s">
        <v>135</v>
      </c>
      <c r="E87" t="s">
        <v>146</v>
      </c>
      <c r="G87" t="s">
        <v>146</v>
      </c>
      <c r="H87">
        <v>8</v>
      </c>
      <c r="I87">
        <v>4</v>
      </c>
      <c r="J87">
        <v>5</v>
      </c>
      <c r="K87">
        <v>1</v>
      </c>
      <c r="M87" t="s">
        <v>40</v>
      </c>
      <c r="N87">
        <v>8</v>
      </c>
      <c r="O87">
        <v>4</v>
      </c>
      <c r="P87">
        <v>5</v>
      </c>
      <c r="Q87">
        <v>1</v>
      </c>
    </row>
    <row r="88" spans="1:21" x14ac:dyDescent="0.35">
      <c r="A88" t="s">
        <v>216</v>
      </c>
      <c r="B88" t="s">
        <v>163</v>
      </c>
      <c r="C88" t="s">
        <v>168</v>
      </c>
      <c r="D88" t="s">
        <v>135</v>
      </c>
      <c r="E88" t="s">
        <v>147</v>
      </c>
      <c r="G88" t="s">
        <v>147</v>
      </c>
      <c r="H88">
        <v>8</v>
      </c>
      <c r="I88">
        <v>4</v>
      </c>
      <c r="J88">
        <v>8</v>
      </c>
      <c r="K88">
        <v>2</v>
      </c>
      <c r="M88" t="s">
        <v>40</v>
      </c>
      <c r="N88">
        <v>8</v>
      </c>
      <c r="O88">
        <v>4</v>
      </c>
      <c r="P88">
        <v>8</v>
      </c>
      <c r="Q88">
        <v>2</v>
      </c>
    </row>
    <row r="89" spans="1:21" x14ac:dyDescent="0.35">
      <c r="A89" t="s">
        <v>217</v>
      </c>
      <c r="B89" t="s">
        <v>163</v>
      </c>
      <c r="C89" t="s">
        <v>168</v>
      </c>
      <c r="D89" t="s">
        <v>135</v>
      </c>
      <c r="E89" t="s">
        <v>148</v>
      </c>
      <c r="G89" t="s">
        <v>148</v>
      </c>
      <c r="H89">
        <v>8</v>
      </c>
      <c r="I89">
        <v>2</v>
      </c>
      <c r="M89" t="s">
        <v>40</v>
      </c>
      <c r="N89">
        <v>8</v>
      </c>
      <c r="O89">
        <v>2</v>
      </c>
      <c r="P89">
        <v>0</v>
      </c>
      <c r="Q89">
        <v>0</v>
      </c>
    </row>
    <row r="90" spans="1:21" x14ac:dyDescent="0.35">
      <c r="A90" t="s">
        <v>218</v>
      </c>
      <c r="B90" t="s">
        <v>163</v>
      </c>
      <c r="C90" t="s">
        <v>168</v>
      </c>
      <c r="D90" t="s">
        <v>135</v>
      </c>
      <c r="E90" t="s">
        <v>149</v>
      </c>
      <c r="G90" t="s">
        <v>149</v>
      </c>
      <c r="H90">
        <v>3</v>
      </c>
      <c r="I90">
        <v>1</v>
      </c>
      <c r="M90" t="s">
        <v>40</v>
      </c>
      <c r="N90">
        <v>3</v>
      </c>
      <c r="O90">
        <v>1</v>
      </c>
      <c r="P90">
        <v>0</v>
      </c>
      <c r="Q90">
        <v>0</v>
      </c>
    </row>
    <row r="91" spans="1:21" x14ac:dyDescent="0.35">
      <c r="A91" t="s">
        <v>257</v>
      </c>
      <c r="B91" t="s">
        <v>163</v>
      </c>
      <c r="C91" t="s">
        <v>166</v>
      </c>
      <c r="G91" t="s">
        <v>166</v>
      </c>
      <c r="L91">
        <v>425</v>
      </c>
      <c r="N91">
        <v>0</v>
      </c>
      <c r="R91">
        <v>425</v>
      </c>
      <c r="U91" t="s">
        <v>167</v>
      </c>
    </row>
    <row r="92" spans="1:21" hidden="1" x14ac:dyDescent="0.35">
      <c r="A92" t="s">
        <v>256</v>
      </c>
      <c r="B92" t="s">
        <v>163</v>
      </c>
      <c r="C92" t="s">
        <v>164</v>
      </c>
      <c r="G92" t="s">
        <v>164</v>
      </c>
      <c r="U92" t="s">
        <v>165</v>
      </c>
    </row>
  </sheetData>
  <autoFilter ref="A1:Z92" xr:uid="{00000000-0009-0000-0000-000000000000}">
    <filterColumn colId="13">
      <customFilters>
        <customFilter operator="notEqual" val=" "/>
      </customFilters>
    </filterColumn>
  </autoFilter>
  <pageMargins left="0.7" right="0.7" top="0.75" bottom="0.75" header="0.3" footer="0.3"/>
  <headerFooter>
    <oddFooter>&amp;C_x000D_&amp;1#&amp;"Calibri"&amp;6&amp;K626469 General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F0DB09AE16B764D884FBEED749A80B7" ma:contentTypeVersion="18" ma:contentTypeDescription="Crée un document." ma:contentTypeScope="" ma:versionID="ab763323c7da20ef732c536b9804be9b">
  <xsd:schema xmlns:xsd="http://www.w3.org/2001/XMLSchema" xmlns:xs="http://www.w3.org/2001/XMLSchema" xmlns:p="http://schemas.microsoft.com/office/2006/metadata/properties" xmlns:ns2="d99efef1-8e55-4a67-90e0-98ea0466c893" xmlns:ns3="3472c08c-e8c4-46b1-9271-5608bf220a58" targetNamespace="http://schemas.microsoft.com/office/2006/metadata/properties" ma:root="true" ma:fieldsID="389e50b9377f42b634fa7a31819e2448" ns2:_="" ns3:_="">
    <xsd:import namespace="d99efef1-8e55-4a67-90e0-98ea0466c893"/>
    <xsd:import namespace="3472c08c-e8c4-46b1-9271-5608bf220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9efef1-8e55-4a67-90e0-98ea0466c8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ac8f5f3e-bc46-4898-be87-44c85f6bbf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72c08c-e8c4-46b1-9271-5608bf220a58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cd4f46d-da0c-4feb-9c25-291eb083070f}" ma:internalName="TaxCatchAll" ma:showField="CatchAllData" ma:web="3472c08c-e8c4-46b1-9271-5608bf220a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DD5AAB-CAA6-40D8-B47C-949A5E9931B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7D59126-0D70-4952-91A1-ED3C23DEBF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9efef1-8e55-4a67-90e0-98ea0466c893"/>
    <ds:schemaRef ds:uri="3472c08c-e8c4-46b1-9271-5608bf220a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7443d00-af18-408c-9335-47b5de3ec9b9}" enabled="1" method="Privileged" siteId="{6e51e1ad-c54b-4b39-b598-0ffe9ae68fef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Liste de points - IMT</vt:lpstr>
      <vt:lpstr>Avec Détails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Julien Lebrun CETRAC</cp:lastModifiedBy>
  <dcterms:created xsi:type="dcterms:W3CDTF">2023-12-19T09:54:05Z</dcterms:created>
  <dcterms:modified xsi:type="dcterms:W3CDTF">2025-07-28T16:13:09Z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443d00-af18-408c-9335-47b5de3ec9b9_Enabled">
    <vt:lpwstr>true</vt:lpwstr>
  </property>
  <property fmtid="{D5CDD505-2E9C-101B-9397-08002B2CF9AE}" pid="3" name="MSIP_Label_57443d00-af18-408c-9335-47b5de3ec9b9_SetDate">
    <vt:lpwstr>2024-06-04T09:14:22Z</vt:lpwstr>
  </property>
  <property fmtid="{D5CDD505-2E9C-101B-9397-08002B2CF9AE}" pid="4" name="MSIP_Label_57443d00-af18-408c-9335-47b5de3ec9b9_Method">
    <vt:lpwstr>Privileged</vt:lpwstr>
  </property>
  <property fmtid="{D5CDD505-2E9C-101B-9397-08002B2CF9AE}" pid="5" name="MSIP_Label_57443d00-af18-408c-9335-47b5de3ec9b9_Name">
    <vt:lpwstr>General v2</vt:lpwstr>
  </property>
  <property fmtid="{D5CDD505-2E9C-101B-9397-08002B2CF9AE}" pid="6" name="MSIP_Label_57443d00-af18-408c-9335-47b5de3ec9b9_SiteId">
    <vt:lpwstr>6e51e1ad-c54b-4b39-b598-0ffe9ae68fef</vt:lpwstr>
  </property>
  <property fmtid="{D5CDD505-2E9C-101B-9397-08002B2CF9AE}" pid="7" name="MSIP_Label_57443d00-af18-408c-9335-47b5de3ec9b9_ActionId">
    <vt:lpwstr>d3f5f3fd-7c96-4c9f-9638-44343bfd9899</vt:lpwstr>
  </property>
  <property fmtid="{D5CDD505-2E9C-101B-9397-08002B2CF9AE}" pid="8" name="MSIP_Label_57443d00-af18-408c-9335-47b5de3ec9b9_ContentBits">
    <vt:lpwstr>2</vt:lpwstr>
  </property>
</Properties>
</file>